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4B464AC3-27C9-432F-BF3E-FDF727311281}" xr6:coauthVersionLast="47" xr6:coauthVersionMax="47" xr10:uidLastSave="{00000000-0000-0000-0000-000000000000}"/>
  <bookViews>
    <workbookView xWindow="-120" yWindow="-120" windowWidth="29040" windowHeight="15840" xr2:uid="{A39CFF01-62FA-41F2-9E6D-21C064471427}"/>
  </bookViews>
  <sheets>
    <sheet name="f8" sheetId="1" r:id="rId1"/>
  </sheets>
  <externalReferences>
    <externalReference r:id="rId2"/>
  </externalReferences>
  <definedNames>
    <definedName name="_xlnm._FilterDatabase" localSheetId="0" hidden="1">'f8'!$A$15:$AM$10929</definedName>
    <definedName name="f8_start">'f8'!$A$16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'f8'!$A$1:$AM$198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98" i="1" l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L184" i="1" s="1"/>
  <c r="AL22" i="1" s="1"/>
  <c r="AK188" i="1"/>
  <c r="AJ188" i="1"/>
  <c r="AI188" i="1"/>
  <c r="AM187" i="1"/>
  <c r="AM184" i="1" s="1"/>
  <c r="AM22" i="1" s="1"/>
  <c r="AL187" i="1"/>
  <c r="AK187" i="1"/>
  <c r="AJ187" i="1"/>
  <c r="AI187" i="1"/>
  <c r="AI184" i="1" s="1"/>
  <c r="AI22" i="1" s="1"/>
  <c r="AM186" i="1"/>
  <c r="AL186" i="1"/>
  <c r="AK186" i="1"/>
  <c r="AJ186" i="1"/>
  <c r="AJ184" i="1" s="1"/>
  <c r="AJ22" i="1" s="1"/>
  <c r="AI186" i="1"/>
  <c r="AM185" i="1"/>
  <c r="AL185" i="1"/>
  <c r="AK185" i="1"/>
  <c r="AK184" i="1" s="1"/>
  <c r="AK22" i="1" s="1"/>
  <c r="AJ185" i="1"/>
  <c r="AI185" i="1"/>
  <c r="AH184" i="1"/>
  <c r="AH22" i="1" s="1"/>
  <c r="AG184" i="1"/>
  <c r="AG22" i="1" s="1"/>
  <c r="AF184" i="1"/>
  <c r="AE184" i="1"/>
  <c r="AD184" i="1"/>
  <c r="AD22" i="1" s="1"/>
  <c r="AC184" i="1"/>
  <c r="AC22" i="1" s="1"/>
  <c r="AB184" i="1"/>
  <c r="AA184" i="1"/>
  <c r="Z184" i="1"/>
  <c r="Z22" i="1" s="1"/>
  <c r="Y184" i="1"/>
  <c r="Y22" i="1" s="1"/>
  <c r="X184" i="1"/>
  <c r="W184" i="1"/>
  <c r="V184" i="1"/>
  <c r="V22" i="1" s="1"/>
  <c r="U184" i="1"/>
  <c r="U22" i="1" s="1"/>
  <c r="T184" i="1"/>
  <c r="S184" i="1"/>
  <c r="R184" i="1"/>
  <c r="R22" i="1" s="1"/>
  <c r="Q184" i="1"/>
  <c r="P184" i="1"/>
  <c r="O184" i="1"/>
  <c r="N184" i="1"/>
  <c r="N22" i="1" s="1"/>
  <c r="M184" i="1"/>
  <c r="M22" i="1" s="1"/>
  <c r="L184" i="1"/>
  <c r="K184" i="1"/>
  <c r="J184" i="1"/>
  <c r="J22" i="1" s="1"/>
  <c r="I184" i="1"/>
  <c r="I22" i="1" s="1"/>
  <c r="H184" i="1"/>
  <c r="G184" i="1"/>
  <c r="F184" i="1"/>
  <c r="F22" i="1" s="1"/>
  <c r="E184" i="1"/>
  <c r="E22" i="1" s="1"/>
  <c r="AM183" i="1"/>
  <c r="AL183" i="1"/>
  <c r="AK183" i="1"/>
  <c r="AK21" i="1" s="1"/>
  <c r="AJ183" i="1"/>
  <c r="AI183" i="1"/>
  <c r="AH183" i="1"/>
  <c r="AG183" i="1"/>
  <c r="AG21" i="1" s="1"/>
  <c r="AF183" i="1"/>
  <c r="AE183" i="1"/>
  <c r="AD183" i="1"/>
  <c r="AC183" i="1"/>
  <c r="AC21" i="1" s="1"/>
  <c r="AB183" i="1"/>
  <c r="AA183" i="1"/>
  <c r="Z183" i="1"/>
  <c r="Y183" i="1"/>
  <c r="Y21" i="1" s="1"/>
  <c r="X183" i="1"/>
  <c r="W183" i="1"/>
  <c r="V183" i="1"/>
  <c r="U183" i="1"/>
  <c r="U21" i="1" s="1"/>
  <c r="T183" i="1"/>
  <c r="S183" i="1"/>
  <c r="R183" i="1"/>
  <c r="Q183" i="1"/>
  <c r="Q21" i="1" s="1"/>
  <c r="P183" i="1"/>
  <c r="O183" i="1"/>
  <c r="N183" i="1"/>
  <c r="M183" i="1"/>
  <c r="M21" i="1" s="1"/>
  <c r="L183" i="1"/>
  <c r="K183" i="1"/>
  <c r="J183" i="1"/>
  <c r="I183" i="1"/>
  <c r="I21" i="1" s="1"/>
  <c r="H183" i="1"/>
  <c r="G183" i="1"/>
  <c r="F183" i="1"/>
  <c r="E183" i="1"/>
  <c r="E21" i="1" s="1"/>
  <c r="AM182" i="1"/>
  <c r="AM180" i="1" s="1"/>
  <c r="AM20" i="1" s="1"/>
  <c r="AL182" i="1"/>
  <c r="AK182" i="1"/>
  <c r="AJ182" i="1"/>
  <c r="AI182" i="1"/>
  <c r="AM181" i="1"/>
  <c r="AL181" i="1"/>
  <c r="AK181" i="1"/>
  <c r="AJ181" i="1"/>
  <c r="AI181" i="1"/>
  <c r="AI180" i="1" s="1"/>
  <c r="AI20" i="1" s="1"/>
  <c r="AL180" i="1"/>
  <c r="AL20" i="1" s="1"/>
  <c r="AH180" i="1"/>
  <c r="AH20" i="1" s="1"/>
  <c r="AG180" i="1"/>
  <c r="AF180" i="1"/>
  <c r="AF20" i="1" s="1"/>
  <c r="AE180" i="1"/>
  <c r="AE20" i="1" s="1"/>
  <c r="AD180" i="1"/>
  <c r="AD20" i="1" s="1"/>
  <c r="AC180" i="1"/>
  <c r="AB180" i="1"/>
  <c r="AB20" i="1" s="1"/>
  <c r="AA180" i="1"/>
  <c r="AA20" i="1" s="1"/>
  <c r="Z180" i="1"/>
  <c r="Z20" i="1" s="1"/>
  <c r="Y180" i="1"/>
  <c r="X180" i="1"/>
  <c r="X20" i="1" s="1"/>
  <c r="W180" i="1"/>
  <c r="W20" i="1" s="1"/>
  <c r="V180" i="1"/>
  <c r="V20" i="1" s="1"/>
  <c r="U180" i="1"/>
  <c r="T180" i="1"/>
  <c r="T20" i="1" s="1"/>
  <c r="S180" i="1"/>
  <c r="S20" i="1" s="1"/>
  <c r="R180" i="1"/>
  <c r="R20" i="1" s="1"/>
  <c r="Q180" i="1"/>
  <c r="P180" i="1"/>
  <c r="P20" i="1" s="1"/>
  <c r="O180" i="1"/>
  <c r="O20" i="1" s="1"/>
  <c r="N180" i="1"/>
  <c r="N20" i="1" s="1"/>
  <c r="M180" i="1"/>
  <c r="L180" i="1"/>
  <c r="L20" i="1" s="1"/>
  <c r="K180" i="1"/>
  <c r="K20" i="1" s="1"/>
  <c r="J180" i="1"/>
  <c r="J20" i="1" s="1"/>
  <c r="I180" i="1"/>
  <c r="H180" i="1"/>
  <c r="H20" i="1" s="1"/>
  <c r="G180" i="1"/>
  <c r="G20" i="1" s="1"/>
  <c r="F180" i="1"/>
  <c r="F20" i="1" s="1"/>
  <c r="E180" i="1"/>
  <c r="AM179" i="1"/>
  <c r="AL179" i="1"/>
  <c r="AK179" i="1"/>
  <c r="AK177" i="1" s="1"/>
  <c r="AK19" i="1" s="1"/>
  <c r="AJ179" i="1"/>
  <c r="AI179" i="1"/>
  <c r="AH179" i="1"/>
  <c r="AG179" i="1"/>
  <c r="AG177" i="1" s="1"/>
  <c r="AG19" i="1" s="1"/>
  <c r="AF179" i="1"/>
  <c r="AE179" i="1"/>
  <c r="AD179" i="1"/>
  <c r="AC179" i="1"/>
  <c r="AC177" i="1" s="1"/>
  <c r="AC19" i="1" s="1"/>
  <c r="AB179" i="1"/>
  <c r="AA179" i="1"/>
  <c r="Z179" i="1"/>
  <c r="Y179" i="1"/>
  <c r="Y177" i="1" s="1"/>
  <c r="X179" i="1"/>
  <c r="W179" i="1"/>
  <c r="V179" i="1"/>
  <c r="U179" i="1"/>
  <c r="U177" i="1" s="1"/>
  <c r="T179" i="1"/>
  <c r="S179" i="1"/>
  <c r="R179" i="1"/>
  <c r="Q179" i="1"/>
  <c r="Q177" i="1" s="1"/>
  <c r="P179" i="1"/>
  <c r="O179" i="1"/>
  <c r="N179" i="1"/>
  <c r="M179" i="1"/>
  <c r="M177" i="1" s="1"/>
  <c r="L179" i="1"/>
  <c r="K179" i="1"/>
  <c r="J179" i="1"/>
  <c r="I179" i="1"/>
  <c r="I177" i="1" s="1"/>
  <c r="H179" i="1"/>
  <c r="G179" i="1"/>
  <c r="F179" i="1"/>
  <c r="E179" i="1"/>
  <c r="E177" i="1" s="1"/>
  <c r="AM178" i="1"/>
  <c r="AL178" i="1"/>
  <c r="AK178" i="1"/>
  <c r="AJ178" i="1"/>
  <c r="AJ177" i="1" s="1"/>
  <c r="AI178" i="1"/>
  <c r="AH178" i="1"/>
  <c r="AG178" i="1"/>
  <c r="AF178" i="1"/>
  <c r="AF177" i="1" s="1"/>
  <c r="AE178" i="1"/>
  <c r="AD178" i="1"/>
  <c r="AC178" i="1"/>
  <c r="AB178" i="1"/>
  <c r="AB177" i="1" s="1"/>
  <c r="AA178" i="1"/>
  <c r="Z178" i="1"/>
  <c r="Y178" i="1"/>
  <c r="X178" i="1"/>
  <c r="X177" i="1" s="1"/>
  <c r="X19" i="1" s="1"/>
  <c r="W178" i="1"/>
  <c r="V178" i="1"/>
  <c r="U178" i="1"/>
  <c r="T178" i="1"/>
  <c r="T177" i="1" s="1"/>
  <c r="T19" i="1" s="1"/>
  <c r="S178" i="1"/>
  <c r="R178" i="1"/>
  <c r="Q178" i="1"/>
  <c r="P178" i="1"/>
  <c r="P177" i="1" s="1"/>
  <c r="P19" i="1" s="1"/>
  <c r="O178" i="1"/>
  <c r="N178" i="1"/>
  <c r="M178" i="1"/>
  <c r="L178" i="1"/>
  <c r="L177" i="1" s="1"/>
  <c r="L19" i="1" s="1"/>
  <c r="K178" i="1"/>
  <c r="J178" i="1"/>
  <c r="I178" i="1"/>
  <c r="H178" i="1"/>
  <c r="H177" i="1" s="1"/>
  <c r="H19" i="1" s="1"/>
  <c r="G178" i="1"/>
  <c r="F178" i="1"/>
  <c r="E178" i="1"/>
  <c r="AM177" i="1"/>
  <c r="AM19" i="1" s="1"/>
  <c r="AL177" i="1"/>
  <c r="AI177" i="1"/>
  <c r="AI19" i="1" s="1"/>
  <c r="AH177" i="1"/>
  <c r="AH19" i="1" s="1"/>
  <c r="AE177" i="1"/>
  <c r="AE19" i="1" s="1"/>
  <c r="AD177" i="1"/>
  <c r="AA177" i="1"/>
  <c r="AA19" i="1" s="1"/>
  <c r="Z177" i="1"/>
  <c r="W177" i="1"/>
  <c r="V177" i="1"/>
  <c r="S177" i="1"/>
  <c r="S19" i="1" s="1"/>
  <c r="R177" i="1"/>
  <c r="R19" i="1" s="1"/>
  <c r="O177" i="1"/>
  <c r="N177" i="1"/>
  <c r="K177" i="1"/>
  <c r="K19" i="1" s="1"/>
  <c r="J177" i="1"/>
  <c r="J19" i="1" s="1"/>
  <c r="G177" i="1"/>
  <c r="F177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AM175" i="1"/>
  <c r="AL175" i="1"/>
  <c r="AK175" i="1"/>
  <c r="AJ175" i="1"/>
  <c r="AI175" i="1"/>
  <c r="AM174" i="1"/>
  <c r="AM173" i="1" s="1"/>
  <c r="AM172" i="1" s="1"/>
  <c r="AL174" i="1"/>
  <c r="AK174" i="1"/>
  <c r="AJ174" i="1"/>
  <c r="AI174" i="1"/>
  <c r="AI173" i="1" s="1"/>
  <c r="AI172" i="1" s="1"/>
  <c r="AJ173" i="1"/>
  <c r="AJ172" i="1" s="1"/>
  <c r="AH173" i="1"/>
  <c r="AG173" i="1"/>
  <c r="AG172" i="1" s="1"/>
  <c r="AF173" i="1"/>
  <c r="AE173" i="1"/>
  <c r="AE172" i="1" s="1"/>
  <c r="AD173" i="1"/>
  <c r="AD172" i="1" s="1"/>
  <c r="AC173" i="1"/>
  <c r="AC172" i="1" s="1"/>
  <c r="AB173" i="1"/>
  <c r="AA173" i="1"/>
  <c r="AA172" i="1" s="1"/>
  <c r="Z173" i="1"/>
  <c r="Z172" i="1" s="1"/>
  <c r="Y173" i="1"/>
  <c r="Y172" i="1" s="1"/>
  <c r="X173" i="1"/>
  <c r="W173" i="1"/>
  <c r="W172" i="1" s="1"/>
  <c r="V173" i="1"/>
  <c r="U173" i="1"/>
  <c r="U172" i="1" s="1"/>
  <c r="T173" i="1"/>
  <c r="S173" i="1"/>
  <c r="S172" i="1" s="1"/>
  <c r="R173" i="1"/>
  <c r="R172" i="1" s="1"/>
  <c r="Q173" i="1"/>
  <c r="P173" i="1"/>
  <c r="O173" i="1"/>
  <c r="O172" i="1" s="1"/>
  <c r="N173" i="1"/>
  <c r="N172" i="1" s="1"/>
  <c r="M173" i="1"/>
  <c r="M172" i="1" s="1"/>
  <c r="L173" i="1"/>
  <c r="K173" i="1"/>
  <c r="K172" i="1" s="1"/>
  <c r="J173" i="1"/>
  <c r="J172" i="1" s="1"/>
  <c r="I173" i="1"/>
  <c r="I172" i="1" s="1"/>
  <c r="H173" i="1"/>
  <c r="G173" i="1"/>
  <c r="G172" i="1" s="1"/>
  <c r="F173" i="1"/>
  <c r="E173" i="1"/>
  <c r="E172" i="1" s="1"/>
  <c r="AH172" i="1"/>
  <c r="AF172" i="1"/>
  <c r="AB172" i="1"/>
  <c r="X172" i="1"/>
  <c r="V172" i="1"/>
  <c r="T172" i="1"/>
  <c r="Q172" i="1"/>
  <c r="P172" i="1"/>
  <c r="L172" i="1"/>
  <c r="H172" i="1"/>
  <c r="F172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M159" i="1" s="1"/>
  <c r="AM158" i="1" s="1"/>
  <c r="AL160" i="1"/>
  <c r="AK160" i="1"/>
  <c r="AJ160" i="1"/>
  <c r="AI160" i="1"/>
  <c r="AH159" i="1"/>
  <c r="AH158" i="1" s="1"/>
  <c r="AG159" i="1"/>
  <c r="AF159" i="1"/>
  <c r="AE159" i="1"/>
  <c r="AE158" i="1" s="1"/>
  <c r="AD159" i="1"/>
  <c r="AD158" i="1" s="1"/>
  <c r="AC159" i="1"/>
  <c r="AB159" i="1"/>
  <c r="AA159" i="1"/>
  <c r="AA158" i="1" s="1"/>
  <c r="Z159" i="1"/>
  <c r="Y159" i="1"/>
  <c r="X159" i="1"/>
  <c r="W159" i="1"/>
  <c r="W158" i="1" s="1"/>
  <c r="V159" i="1"/>
  <c r="V158" i="1" s="1"/>
  <c r="U159" i="1"/>
  <c r="T159" i="1"/>
  <c r="S159" i="1"/>
  <c r="S158" i="1" s="1"/>
  <c r="R159" i="1"/>
  <c r="R158" i="1" s="1"/>
  <c r="Q159" i="1"/>
  <c r="P159" i="1"/>
  <c r="O159" i="1"/>
  <c r="O158" i="1" s="1"/>
  <c r="N159" i="1"/>
  <c r="N158" i="1" s="1"/>
  <c r="M159" i="1"/>
  <c r="L159" i="1"/>
  <c r="K159" i="1"/>
  <c r="K158" i="1" s="1"/>
  <c r="J159" i="1"/>
  <c r="I159" i="1"/>
  <c r="H159" i="1"/>
  <c r="G159" i="1"/>
  <c r="G158" i="1" s="1"/>
  <c r="F159" i="1"/>
  <c r="F158" i="1" s="1"/>
  <c r="E159" i="1"/>
  <c r="Z158" i="1"/>
  <c r="J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5" i="1"/>
  <c r="AL125" i="1"/>
  <c r="AK125" i="1"/>
  <c r="AJ125" i="1"/>
  <c r="AI125" i="1"/>
  <c r="AM124" i="1"/>
  <c r="AL124" i="1"/>
  <c r="AK124" i="1"/>
  <c r="AJ124" i="1"/>
  <c r="AI124" i="1"/>
  <c r="AM123" i="1"/>
  <c r="AL123" i="1"/>
  <c r="AK123" i="1"/>
  <c r="AJ123" i="1"/>
  <c r="AI123" i="1"/>
  <c r="AM122" i="1"/>
  <c r="AL122" i="1"/>
  <c r="AK122" i="1"/>
  <c r="AJ122" i="1"/>
  <c r="AI122" i="1"/>
  <c r="AH121" i="1"/>
  <c r="AG121" i="1"/>
  <c r="AF121" i="1"/>
  <c r="AF102" i="1" s="1"/>
  <c r="AE121" i="1"/>
  <c r="AD121" i="1"/>
  <c r="AD102" i="1" s="1"/>
  <c r="AC121" i="1"/>
  <c r="AB121" i="1"/>
  <c r="AB102" i="1" s="1"/>
  <c r="AA121" i="1"/>
  <c r="Z121" i="1"/>
  <c r="Z102" i="1" s="1"/>
  <c r="Y121" i="1"/>
  <c r="X121" i="1"/>
  <c r="X102" i="1" s="1"/>
  <c r="W121" i="1"/>
  <c r="V121" i="1"/>
  <c r="U121" i="1"/>
  <c r="T121" i="1"/>
  <c r="S121" i="1"/>
  <c r="R121" i="1"/>
  <c r="Q121" i="1"/>
  <c r="P121" i="1"/>
  <c r="P102" i="1" s="1"/>
  <c r="O121" i="1"/>
  <c r="N121" i="1"/>
  <c r="M121" i="1"/>
  <c r="L121" i="1"/>
  <c r="L102" i="1" s="1"/>
  <c r="K121" i="1"/>
  <c r="J121" i="1"/>
  <c r="J102" i="1" s="1"/>
  <c r="I121" i="1"/>
  <c r="H121" i="1"/>
  <c r="H102" i="1" s="1"/>
  <c r="G121" i="1"/>
  <c r="F121" i="1"/>
  <c r="E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H103" i="1"/>
  <c r="AG103" i="1"/>
  <c r="AG102" i="1" s="1"/>
  <c r="AF103" i="1"/>
  <c r="AE103" i="1"/>
  <c r="AD103" i="1"/>
  <c r="AC103" i="1"/>
  <c r="AC102" i="1" s="1"/>
  <c r="AB103" i="1"/>
  <c r="AA103" i="1"/>
  <c r="Z103" i="1"/>
  <c r="Y103" i="1"/>
  <c r="Y102" i="1" s="1"/>
  <c r="X103" i="1"/>
  <c r="W103" i="1"/>
  <c r="V103" i="1"/>
  <c r="U103" i="1"/>
  <c r="U102" i="1" s="1"/>
  <c r="T103" i="1"/>
  <c r="S103" i="1"/>
  <c r="S102" i="1" s="1"/>
  <c r="R103" i="1"/>
  <c r="Q103" i="1"/>
  <c r="Q102" i="1" s="1"/>
  <c r="P103" i="1"/>
  <c r="O103" i="1"/>
  <c r="O102" i="1" s="1"/>
  <c r="N103" i="1"/>
  <c r="M103" i="1"/>
  <c r="M102" i="1" s="1"/>
  <c r="L103" i="1"/>
  <c r="K103" i="1"/>
  <c r="J103" i="1"/>
  <c r="I103" i="1"/>
  <c r="I102" i="1" s="1"/>
  <c r="H103" i="1"/>
  <c r="G103" i="1"/>
  <c r="F103" i="1"/>
  <c r="E103" i="1"/>
  <c r="E102" i="1" s="1"/>
  <c r="AE102" i="1"/>
  <c r="T102" i="1"/>
  <c r="N102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4" i="1"/>
  <c r="AL94" i="1"/>
  <c r="AK94" i="1"/>
  <c r="AJ94" i="1"/>
  <c r="AI94" i="1"/>
  <c r="AM93" i="1"/>
  <c r="AL93" i="1"/>
  <c r="AK93" i="1"/>
  <c r="AJ93" i="1"/>
  <c r="AI93" i="1"/>
  <c r="AM92" i="1"/>
  <c r="AM89" i="1" s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H82" i="1"/>
  <c r="AH81" i="1" s="1"/>
  <c r="AG82" i="1"/>
  <c r="AG81" i="1" s="1"/>
  <c r="AF82" i="1"/>
  <c r="AF81" i="1" s="1"/>
  <c r="AE82" i="1"/>
  <c r="AD82" i="1"/>
  <c r="AD81" i="1" s="1"/>
  <c r="AC82" i="1"/>
  <c r="AC81" i="1" s="1"/>
  <c r="AB82" i="1"/>
  <c r="AB81" i="1" s="1"/>
  <c r="AA82" i="1"/>
  <c r="Z82" i="1"/>
  <c r="Y82" i="1"/>
  <c r="Y81" i="1" s="1"/>
  <c r="X82" i="1"/>
  <c r="X81" i="1" s="1"/>
  <c r="W82" i="1"/>
  <c r="V82" i="1"/>
  <c r="V81" i="1" s="1"/>
  <c r="U82" i="1"/>
  <c r="U81" i="1" s="1"/>
  <c r="T82" i="1"/>
  <c r="T81" i="1" s="1"/>
  <c r="S82" i="1"/>
  <c r="R82" i="1"/>
  <c r="R81" i="1" s="1"/>
  <c r="Q82" i="1"/>
  <c r="Q81" i="1" s="1"/>
  <c r="P82" i="1"/>
  <c r="P81" i="1" s="1"/>
  <c r="O82" i="1"/>
  <c r="N82" i="1"/>
  <c r="M82" i="1"/>
  <c r="L82" i="1"/>
  <c r="L81" i="1" s="1"/>
  <c r="K82" i="1"/>
  <c r="K81" i="1" s="1"/>
  <c r="J82" i="1"/>
  <c r="J81" i="1" s="1"/>
  <c r="I82" i="1"/>
  <c r="I81" i="1" s="1"/>
  <c r="H82" i="1"/>
  <c r="H81" i="1" s="1"/>
  <c r="G82" i="1"/>
  <c r="F82" i="1"/>
  <c r="F81" i="1" s="1"/>
  <c r="E82" i="1"/>
  <c r="E81" i="1" s="1"/>
  <c r="AE81" i="1"/>
  <c r="AA81" i="1"/>
  <c r="Z81" i="1"/>
  <c r="S81" i="1"/>
  <c r="O81" i="1"/>
  <c r="N81" i="1"/>
  <c r="M81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H75" i="1"/>
  <c r="AH73" i="1" s="1"/>
  <c r="AG75" i="1"/>
  <c r="AG73" i="1" s="1"/>
  <c r="AF75" i="1"/>
  <c r="AE75" i="1"/>
  <c r="AD75" i="1"/>
  <c r="AC75" i="1"/>
  <c r="AC73" i="1" s="1"/>
  <c r="AB75" i="1"/>
  <c r="AA75" i="1"/>
  <c r="Z75" i="1"/>
  <c r="Z73" i="1" s="1"/>
  <c r="Y75" i="1"/>
  <c r="Y73" i="1" s="1"/>
  <c r="X75" i="1"/>
  <c r="W75" i="1"/>
  <c r="W73" i="1" s="1"/>
  <c r="V75" i="1"/>
  <c r="U75" i="1"/>
  <c r="U73" i="1" s="1"/>
  <c r="T75" i="1"/>
  <c r="S75" i="1"/>
  <c r="S73" i="1" s="1"/>
  <c r="R75" i="1"/>
  <c r="R73" i="1" s="1"/>
  <c r="Q75" i="1"/>
  <c r="Q73" i="1" s="1"/>
  <c r="P75" i="1"/>
  <c r="O75" i="1"/>
  <c r="N75" i="1"/>
  <c r="M75" i="1"/>
  <c r="M73" i="1" s="1"/>
  <c r="L75" i="1"/>
  <c r="K75" i="1"/>
  <c r="J75" i="1"/>
  <c r="J73" i="1" s="1"/>
  <c r="I75" i="1"/>
  <c r="I73" i="1" s="1"/>
  <c r="H75" i="1"/>
  <c r="G75" i="1"/>
  <c r="G73" i="1" s="1"/>
  <c r="F75" i="1"/>
  <c r="E75" i="1"/>
  <c r="E73" i="1" s="1"/>
  <c r="AM74" i="1"/>
  <c r="AL74" i="1"/>
  <c r="AK74" i="1"/>
  <c r="AJ74" i="1"/>
  <c r="AI74" i="1"/>
  <c r="AH74" i="1"/>
  <c r="AG74" i="1"/>
  <c r="AF74" i="1"/>
  <c r="AF73" i="1" s="1"/>
  <c r="AE74" i="1"/>
  <c r="AD74" i="1"/>
  <c r="AC74" i="1"/>
  <c r="AB74" i="1"/>
  <c r="AB73" i="1" s="1"/>
  <c r="AA74" i="1"/>
  <c r="Z74" i="1"/>
  <c r="Y74" i="1"/>
  <c r="X74" i="1"/>
  <c r="X73" i="1" s="1"/>
  <c r="W74" i="1"/>
  <c r="V74" i="1"/>
  <c r="U74" i="1"/>
  <c r="T74" i="1"/>
  <c r="T73" i="1" s="1"/>
  <c r="S74" i="1"/>
  <c r="R74" i="1"/>
  <c r="Q74" i="1"/>
  <c r="P74" i="1"/>
  <c r="P73" i="1" s="1"/>
  <c r="O74" i="1"/>
  <c r="N74" i="1"/>
  <c r="M74" i="1"/>
  <c r="L74" i="1"/>
  <c r="L73" i="1" s="1"/>
  <c r="K74" i="1"/>
  <c r="J74" i="1"/>
  <c r="I74" i="1"/>
  <c r="H74" i="1"/>
  <c r="H73" i="1" s="1"/>
  <c r="G74" i="1"/>
  <c r="F74" i="1"/>
  <c r="E74" i="1"/>
  <c r="AE73" i="1"/>
  <c r="AD73" i="1"/>
  <c r="AA73" i="1"/>
  <c r="V73" i="1"/>
  <c r="O73" i="1"/>
  <c r="N73" i="1"/>
  <c r="K73" i="1"/>
  <c r="F73" i="1"/>
  <c r="AM72" i="1"/>
  <c r="AL72" i="1"/>
  <c r="AL69" i="1" s="1"/>
  <c r="AK72" i="1"/>
  <c r="AJ72" i="1"/>
  <c r="AI72" i="1"/>
  <c r="AH72" i="1"/>
  <c r="AH69" i="1" s="1"/>
  <c r="AG72" i="1"/>
  <c r="AF72" i="1"/>
  <c r="AE72" i="1"/>
  <c r="AD72" i="1"/>
  <c r="AD69" i="1" s="1"/>
  <c r="AC72" i="1"/>
  <c r="AB72" i="1"/>
  <c r="AA72" i="1"/>
  <c r="Z72" i="1"/>
  <c r="Z69" i="1" s="1"/>
  <c r="Y72" i="1"/>
  <c r="X72" i="1"/>
  <c r="W72" i="1"/>
  <c r="V72" i="1"/>
  <c r="V69" i="1" s="1"/>
  <c r="V64" i="1" s="1"/>
  <c r="U72" i="1"/>
  <c r="T72" i="1"/>
  <c r="S72" i="1"/>
  <c r="R72" i="1"/>
  <c r="R69" i="1" s="1"/>
  <c r="Q72" i="1"/>
  <c r="P72" i="1"/>
  <c r="O72" i="1"/>
  <c r="N72" i="1"/>
  <c r="N69" i="1" s="1"/>
  <c r="M72" i="1"/>
  <c r="L72" i="1"/>
  <c r="K72" i="1"/>
  <c r="J72" i="1"/>
  <c r="J69" i="1" s="1"/>
  <c r="I72" i="1"/>
  <c r="H72" i="1"/>
  <c r="G72" i="1"/>
  <c r="F72" i="1"/>
  <c r="F69" i="1" s="1"/>
  <c r="F64" i="1" s="1"/>
  <c r="E72" i="1"/>
  <c r="AM71" i="1"/>
  <c r="AL71" i="1"/>
  <c r="AK71" i="1"/>
  <c r="AK69" i="1" s="1"/>
  <c r="AJ71" i="1"/>
  <c r="AI71" i="1"/>
  <c r="AH71" i="1"/>
  <c r="AG71" i="1"/>
  <c r="AG69" i="1" s="1"/>
  <c r="AF71" i="1"/>
  <c r="AE71" i="1"/>
  <c r="AD71" i="1"/>
  <c r="AC71" i="1"/>
  <c r="AC69" i="1" s="1"/>
  <c r="AB71" i="1"/>
  <c r="AA71" i="1"/>
  <c r="Z71" i="1"/>
  <c r="Y71" i="1"/>
  <c r="Y69" i="1" s="1"/>
  <c r="X71" i="1"/>
  <c r="W71" i="1"/>
  <c r="V71" i="1"/>
  <c r="U71" i="1"/>
  <c r="U69" i="1" s="1"/>
  <c r="T71" i="1"/>
  <c r="S71" i="1"/>
  <c r="R71" i="1"/>
  <c r="Q71" i="1"/>
  <c r="Q69" i="1" s="1"/>
  <c r="P71" i="1"/>
  <c r="O71" i="1"/>
  <c r="N71" i="1"/>
  <c r="M71" i="1"/>
  <c r="M69" i="1" s="1"/>
  <c r="L71" i="1"/>
  <c r="K71" i="1"/>
  <c r="J71" i="1"/>
  <c r="I71" i="1"/>
  <c r="I69" i="1" s="1"/>
  <c r="H71" i="1"/>
  <c r="G71" i="1"/>
  <c r="F71" i="1"/>
  <c r="E71" i="1"/>
  <c r="E69" i="1" s="1"/>
  <c r="AM70" i="1"/>
  <c r="AL70" i="1"/>
  <c r="AK70" i="1"/>
  <c r="AJ70" i="1"/>
  <c r="AJ69" i="1" s="1"/>
  <c r="AI70" i="1"/>
  <c r="AH70" i="1"/>
  <c r="AG70" i="1"/>
  <c r="AF70" i="1"/>
  <c r="AF69" i="1" s="1"/>
  <c r="AE70" i="1"/>
  <c r="AD70" i="1"/>
  <c r="AC70" i="1"/>
  <c r="AB70" i="1"/>
  <c r="AB69" i="1" s="1"/>
  <c r="AA70" i="1"/>
  <c r="Z70" i="1"/>
  <c r="Y70" i="1"/>
  <c r="X70" i="1"/>
  <c r="X69" i="1" s="1"/>
  <c r="W70" i="1"/>
  <c r="V70" i="1"/>
  <c r="U70" i="1"/>
  <c r="T70" i="1"/>
  <c r="T69" i="1" s="1"/>
  <c r="S70" i="1"/>
  <c r="R70" i="1"/>
  <c r="Q70" i="1"/>
  <c r="P70" i="1"/>
  <c r="P69" i="1" s="1"/>
  <c r="O70" i="1"/>
  <c r="N70" i="1"/>
  <c r="M70" i="1"/>
  <c r="L70" i="1"/>
  <c r="L69" i="1" s="1"/>
  <c r="K70" i="1"/>
  <c r="J70" i="1"/>
  <c r="I70" i="1"/>
  <c r="H70" i="1"/>
  <c r="H69" i="1" s="1"/>
  <c r="G70" i="1"/>
  <c r="F70" i="1"/>
  <c r="E70" i="1"/>
  <c r="AM69" i="1"/>
  <c r="AI69" i="1"/>
  <c r="AE69" i="1"/>
  <c r="AA69" i="1"/>
  <c r="W69" i="1"/>
  <c r="S69" i="1"/>
  <c r="O69" i="1"/>
  <c r="K69" i="1"/>
  <c r="G69" i="1"/>
  <c r="AM68" i="1"/>
  <c r="AL68" i="1"/>
  <c r="AL65" i="1" s="1"/>
  <c r="AK68" i="1"/>
  <c r="AJ68" i="1"/>
  <c r="AI68" i="1"/>
  <c r="AH68" i="1"/>
  <c r="AH65" i="1" s="1"/>
  <c r="AG68" i="1"/>
  <c r="AF68" i="1"/>
  <c r="AE68" i="1"/>
  <c r="AD68" i="1"/>
  <c r="AD65" i="1" s="1"/>
  <c r="AC68" i="1"/>
  <c r="AB68" i="1"/>
  <c r="AA68" i="1"/>
  <c r="Z68" i="1"/>
  <c r="Z65" i="1" s="1"/>
  <c r="Y68" i="1"/>
  <c r="X68" i="1"/>
  <c r="W68" i="1"/>
  <c r="V68" i="1"/>
  <c r="V65" i="1" s="1"/>
  <c r="U68" i="1"/>
  <c r="T68" i="1"/>
  <c r="S68" i="1"/>
  <c r="R68" i="1"/>
  <c r="R65" i="1" s="1"/>
  <c r="Q68" i="1"/>
  <c r="P68" i="1"/>
  <c r="O68" i="1"/>
  <c r="N68" i="1"/>
  <c r="N65" i="1" s="1"/>
  <c r="M68" i="1"/>
  <c r="L68" i="1"/>
  <c r="K68" i="1"/>
  <c r="J68" i="1"/>
  <c r="J65" i="1" s="1"/>
  <c r="I68" i="1"/>
  <c r="H68" i="1"/>
  <c r="G68" i="1"/>
  <c r="F68" i="1"/>
  <c r="F65" i="1" s="1"/>
  <c r="E68" i="1"/>
  <c r="AM67" i="1"/>
  <c r="AL67" i="1"/>
  <c r="AK67" i="1"/>
  <c r="AK65" i="1" s="1"/>
  <c r="AJ67" i="1"/>
  <c r="AI67" i="1"/>
  <c r="AH67" i="1"/>
  <c r="AG67" i="1"/>
  <c r="AG65" i="1" s="1"/>
  <c r="AF67" i="1"/>
  <c r="AE67" i="1"/>
  <c r="AD67" i="1"/>
  <c r="AC67" i="1"/>
  <c r="AC65" i="1" s="1"/>
  <c r="AB67" i="1"/>
  <c r="AA67" i="1"/>
  <c r="Z67" i="1"/>
  <c r="Y67" i="1"/>
  <c r="Y65" i="1" s="1"/>
  <c r="X67" i="1"/>
  <c r="W67" i="1"/>
  <c r="V67" i="1"/>
  <c r="U67" i="1"/>
  <c r="U65" i="1" s="1"/>
  <c r="T67" i="1"/>
  <c r="S67" i="1"/>
  <c r="R67" i="1"/>
  <c r="Q67" i="1"/>
  <c r="Q65" i="1" s="1"/>
  <c r="P67" i="1"/>
  <c r="O67" i="1"/>
  <c r="N67" i="1"/>
  <c r="M67" i="1"/>
  <c r="M65" i="1" s="1"/>
  <c r="L67" i="1"/>
  <c r="K67" i="1"/>
  <c r="J67" i="1"/>
  <c r="I67" i="1"/>
  <c r="I65" i="1" s="1"/>
  <c r="H67" i="1"/>
  <c r="G67" i="1"/>
  <c r="F67" i="1"/>
  <c r="E67" i="1"/>
  <c r="E65" i="1" s="1"/>
  <c r="AM66" i="1"/>
  <c r="AL66" i="1"/>
  <c r="AK66" i="1"/>
  <c r="AJ66" i="1"/>
  <c r="AJ65" i="1" s="1"/>
  <c r="AI66" i="1"/>
  <c r="AH66" i="1"/>
  <c r="AG66" i="1"/>
  <c r="AF66" i="1"/>
  <c r="AF65" i="1" s="1"/>
  <c r="AE66" i="1"/>
  <c r="AD66" i="1"/>
  <c r="AC66" i="1"/>
  <c r="AB66" i="1"/>
  <c r="AB65" i="1" s="1"/>
  <c r="AA66" i="1"/>
  <c r="Z66" i="1"/>
  <c r="Y66" i="1"/>
  <c r="X66" i="1"/>
  <c r="X65" i="1" s="1"/>
  <c r="W66" i="1"/>
  <c r="V66" i="1"/>
  <c r="U66" i="1"/>
  <c r="T66" i="1"/>
  <c r="T65" i="1" s="1"/>
  <c r="S66" i="1"/>
  <c r="R66" i="1"/>
  <c r="Q66" i="1"/>
  <c r="P66" i="1"/>
  <c r="P65" i="1" s="1"/>
  <c r="O66" i="1"/>
  <c r="N66" i="1"/>
  <c r="M66" i="1"/>
  <c r="L66" i="1"/>
  <c r="L65" i="1" s="1"/>
  <c r="K66" i="1"/>
  <c r="J66" i="1"/>
  <c r="I66" i="1"/>
  <c r="H66" i="1"/>
  <c r="H65" i="1" s="1"/>
  <c r="G66" i="1"/>
  <c r="F66" i="1"/>
  <c r="E66" i="1"/>
  <c r="AM65" i="1"/>
  <c r="AI65" i="1"/>
  <c r="AE65" i="1"/>
  <c r="AE64" i="1" s="1"/>
  <c r="AA65" i="1"/>
  <c r="W65" i="1"/>
  <c r="S65" i="1"/>
  <c r="O65" i="1"/>
  <c r="O64" i="1" s="1"/>
  <c r="K65" i="1"/>
  <c r="G65" i="1"/>
  <c r="AI64" i="1"/>
  <c r="AD64" i="1"/>
  <c r="AA64" i="1"/>
  <c r="S64" i="1"/>
  <c r="N64" i="1"/>
  <c r="K64" i="1"/>
  <c r="AM63" i="1"/>
  <c r="AL63" i="1"/>
  <c r="AL61" i="1" s="1"/>
  <c r="AK63" i="1"/>
  <c r="AJ63" i="1"/>
  <c r="AI63" i="1"/>
  <c r="AH63" i="1"/>
  <c r="AH61" i="1" s="1"/>
  <c r="AG63" i="1"/>
  <c r="AF63" i="1"/>
  <c r="AE63" i="1"/>
  <c r="AD63" i="1"/>
  <c r="AD61" i="1" s="1"/>
  <c r="AC63" i="1"/>
  <c r="AB63" i="1"/>
  <c r="AA63" i="1"/>
  <c r="Z63" i="1"/>
  <c r="Z61" i="1" s="1"/>
  <c r="Y63" i="1"/>
  <c r="X63" i="1"/>
  <c r="W63" i="1"/>
  <c r="V63" i="1"/>
  <c r="V61" i="1" s="1"/>
  <c r="U63" i="1"/>
  <c r="T63" i="1"/>
  <c r="S63" i="1"/>
  <c r="R63" i="1"/>
  <c r="R61" i="1" s="1"/>
  <c r="Q63" i="1"/>
  <c r="P63" i="1"/>
  <c r="O63" i="1"/>
  <c r="N63" i="1"/>
  <c r="N61" i="1" s="1"/>
  <c r="M63" i="1"/>
  <c r="L63" i="1"/>
  <c r="K63" i="1"/>
  <c r="J63" i="1"/>
  <c r="J61" i="1" s="1"/>
  <c r="I63" i="1"/>
  <c r="H63" i="1"/>
  <c r="G63" i="1"/>
  <c r="F63" i="1"/>
  <c r="F61" i="1" s="1"/>
  <c r="E63" i="1"/>
  <c r="AM62" i="1"/>
  <c r="AL62" i="1"/>
  <c r="AK62" i="1"/>
  <c r="AK61" i="1" s="1"/>
  <c r="AJ62" i="1"/>
  <c r="AI62" i="1"/>
  <c r="AH62" i="1"/>
  <c r="AG62" i="1"/>
  <c r="AG61" i="1" s="1"/>
  <c r="AF62" i="1"/>
  <c r="AE62" i="1"/>
  <c r="AD62" i="1"/>
  <c r="AC62" i="1"/>
  <c r="AC61" i="1" s="1"/>
  <c r="AB62" i="1"/>
  <c r="AA62" i="1"/>
  <c r="Z62" i="1"/>
  <c r="Y62" i="1"/>
  <c r="Y61" i="1" s="1"/>
  <c r="X62" i="1"/>
  <c r="W62" i="1"/>
  <c r="V62" i="1"/>
  <c r="U62" i="1"/>
  <c r="U61" i="1" s="1"/>
  <c r="T62" i="1"/>
  <c r="S62" i="1"/>
  <c r="R62" i="1"/>
  <c r="Q62" i="1"/>
  <c r="Q61" i="1" s="1"/>
  <c r="P62" i="1"/>
  <c r="O62" i="1"/>
  <c r="N62" i="1"/>
  <c r="M62" i="1"/>
  <c r="M61" i="1" s="1"/>
  <c r="L62" i="1"/>
  <c r="K62" i="1"/>
  <c r="J62" i="1"/>
  <c r="I62" i="1"/>
  <c r="I61" i="1" s="1"/>
  <c r="H62" i="1"/>
  <c r="G62" i="1"/>
  <c r="F62" i="1"/>
  <c r="E62" i="1"/>
  <c r="E61" i="1" s="1"/>
  <c r="AM61" i="1"/>
  <c r="AJ61" i="1"/>
  <c r="AI61" i="1"/>
  <c r="AF61" i="1"/>
  <c r="AE61" i="1"/>
  <c r="AB61" i="1"/>
  <c r="AA61" i="1"/>
  <c r="X61" i="1"/>
  <c r="W61" i="1"/>
  <c r="T61" i="1"/>
  <c r="S61" i="1"/>
  <c r="P61" i="1"/>
  <c r="O61" i="1"/>
  <c r="L61" i="1"/>
  <c r="K61" i="1"/>
  <c r="H61" i="1"/>
  <c r="G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6" i="1"/>
  <c r="AL56" i="1"/>
  <c r="AK56" i="1"/>
  <c r="AJ56" i="1"/>
  <c r="AI56" i="1"/>
  <c r="AM55" i="1"/>
  <c r="AL55" i="1"/>
  <c r="AK55" i="1"/>
  <c r="AJ55" i="1"/>
  <c r="AI55" i="1"/>
  <c r="AM54" i="1"/>
  <c r="AL54" i="1"/>
  <c r="AK54" i="1"/>
  <c r="AJ54" i="1"/>
  <c r="AI54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4" i="1"/>
  <c r="AL44" i="1"/>
  <c r="AK44" i="1"/>
  <c r="AJ44" i="1"/>
  <c r="AI44" i="1"/>
  <c r="AM43" i="1"/>
  <c r="AL43" i="1"/>
  <c r="AK43" i="1"/>
  <c r="AJ43" i="1"/>
  <c r="AI43" i="1"/>
  <c r="AM42" i="1"/>
  <c r="AL42" i="1"/>
  <c r="AK42" i="1"/>
  <c r="AJ42" i="1"/>
  <c r="AI42" i="1"/>
  <c r="AM41" i="1"/>
  <c r="AL41" i="1"/>
  <c r="AK41" i="1"/>
  <c r="AJ41" i="1"/>
  <c r="AI41" i="1"/>
  <c r="AM40" i="1"/>
  <c r="AL40" i="1"/>
  <c r="AK40" i="1"/>
  <c r="AJ40" i="1"/>
  <c r="AI40" i="1"/>
  <c r="AM39" i="1"/>
  <c r="AL39" i="1"/>
  <c r="AK39" i="1"/>
  <c r="AJ39" i="1"/>
  <c r="AI39" i="1"/>
  <c r="AM38" i="1"/>
  <c r="AL38" i="1"/>
  <c r="AK38" i="1"/>
  <c r="AJ38" i="1"/>
  <c r="AI38" i="1"/>
  <c r="AM37" i="1"/>
  <c r="AL37" i="1"/>
  <c r="AK37" i="1"/>
  <c r="AJ37" i="1"/>
  <c r="AI37" i="1"/>
  <c r="AM36" i="1"/>
  <c r="AL36" i="1"/>
  <c r="AK36" i="1"/>
  <c r="AJ36" i="1"/>
  <c r="AI36" i="1"/>
  <c r="AM35" i="1"/>
  <c r="AL35" i="1"/>
  <c r="AK35" i="1"/>
  <c r="AJ35" i="1"/>
  <c r="AI35" i="1"/>
  <c r="AM34" i="1"/>
  <c r="AL34" i="1"/>
  <c r="AK34" i="1"/>
  <c r="AJ34" i="1"/>
  <c r="AI34" i="1"/>
  <c r="AM33" i="1"/>
  <c r="AL33" i="1"/>
  <c r="AK33" i="1"/>
  <c r="AJ33" i="1"/>
  <c r="AI33" i="1"/>
  <c r="AM32" i="1"/>
  <c r="AL32" i="1"/>
  <c r="AK32" i="1"/>
  <c r="AJ32" i="1"/>
  <c r="AI32" i="1"/>
  <c r="AM31" i="1"/>
  <c r="AL31" i="1"/>
  <c r="AK31" i="1"/>
  <c r="AJ31" i="1"/>
  <c r="AI31" i="1"/>
  <c r="AM30" i="1"/>
  <c r="AL30" i="1"/>
  <c r="AK30" i="1"/>
  <c r="AJ30" i="1"/>
  <c r="AI30" i="1"/>
  <c r="AI28" i="1" s="1"/>
  <c r="AI25" i="1" s="1"/>
  <c r="AM29" i="1"/>
  <c r="AL29" i="1"/>
  <c r="AK29" i="1"/>
  <c r="AJ29" i="1"/>
  <c r="AI29" i="1"/>
  <c r="AH28" i="1"/>
  <c r="AG28" i="1"/>
  <c r="AG25" i="1" s="1"/>
  <c r="AF28" i="1"/>
  <c r="AF25" i="1" s="1"/>
  <c r="AE28" i="1"/>
  <c r="AE25" i="1" s="1"/>
  <c r="AD28" i="1"/>
  <c r="AD25" i="1" s="1"/>
  <c r="AC28" i="1"/>
  <c r="AC25" i="1" s="1"/>
  <c r="AB28" i="1"/>
  <c r="AA28" i="1"/>
  <c r="AA25" i="1" s="1"/>
  <c r="AA24" i="1" s="1"/>
  <c r="Z28" i="1"/>
  <c r="Y28" i="1"/>
  <c r="Y25" i="1" s="1"/>
  <c r="X28" i="1"/>
  <c r="W28" i="1"/>
  <c r="W25" i="1" s="1"/>
  <c r="V28" i="1"/>
  <c r="U28" i="1"/>
  <c r="U25" i="1" s="1"/>
  <c r="T28" i="1"/>
  <c r="T25" i="1" s="1"/>
  <c r="S28" i="1"/>
  <c r="S25" i="1" s="1"/>
  <c r="R28" i="1"/>
  <c r="Q28" i="1"/>
  <c r="Q25" i="1" s="1"/>
  <c r="P28" i="1"/>
  <c r="P25" i="1" s="1"/>
  <c r="O28" i="1"/>
  <c r="O25" i="1" s="1"/>
  <c r="N28" i="1"/>
  <c r="N25" i="1" s="1"/>
  <c r="M28" i="1"/>
  <c r="L28" i="1"/>
  <c r="K28" i="1"/>
  <c r="K25" i="1" s="1"/>
  <c r="J28" i="1"/>
  <c r="I28" i="1"/>
  <c r="I25" i="1" s="1"/>
  <c r="H28" i="1"/>
  <c r="G28" i="1"/>
  <c r="G25" i="1" s="1"/>
  <c r="F28" i="1"/>
  <c r="E28" i="1"/>
  <c r="E25" i="1" s="1"/>
  <c r="AH25" i="1"/>
  <c r="AB25" i="1"/>
  <c r="Z25" i="1"/>
  <c r="X25" i="1"/>
  <c r="V25" i="1"/>
  <c r="R25" i="1"/>
  <c r="M25" i="1"/>
  <c r="L25" i="1"/>
  <c r="J25" i="1"/>
  <c r="H25" i="1"/>
  <c r="F25" i="1"/>
  <c r="AF22" i="1"/>
  <c r="AE22" i="1"/>
  <c r="AB22" i="1"/>
  <c r="AA22" i="1"/>
  <c r="X22" i="1"/>
  <c r="W22" i="1"/>
  <c r="T22" i="1"/>
  <c r="S22" i="1"/>
  <c r="Q22" i="1"/>
  <c r="P22" i="1"/>
  <c r="O22" i="1"/>
  <c r="L22" i="1"/>
  <c r="K22" i="1"/>
  <c r="H22" i="1"/>
  <c r="G22" i="1"/>
  <c r="AM21" i="1"/>
  <c r="AL21" i="1"/>
  <c r="AJ21" i="1"/>
  <c r="AI21" i="1"/>
  <c r="AH21" i="1"/>
  <c r="AF21" i="1"/>
  <c r="AE21" i="1"/>
  <c r="AD21" i="1"/>
  <c r="AB21" i="1"/>
  <c r="AA21" i="1"/>
  <c r="Z21" i="1"/>
  <c r="X21" i="1"/>
  <c r="W21" i="1"/>
  <c r="V21" i="1"/>
  <c r="T21" i="1"/>
  <c r="S21" i="1"/>
  <c r="R21" i="1"/>
  <c r="P21" i="1"/>
  <c r="O21" i="1"/>
  <c r="N21" i="1"/>
  <c r="L21" i="1"/>
  <c r="K21" i="1"/>
  <c r="J21" i="1"/>
  <c r="H21" i="1"/>
  <c r="G21" i="1"/>
  <c r="F21" i="1"/>
  <c r="AG20" i="1"/>
  <c r="AC20" i="1"/>
  <c r="Y20" i="1"/>
  <c r="U20" i="1"/>
  <c r="Q20" i="1"/>
  <c r="M20" i="1"/>
  <c r="I20" i="1"/>
  <c r="E20" i="1"/>
  <c r="AL19" i="1"/>
  <c r="AJ19" i="1"/>
  <c r="AF19" i="1"/>
  <c r="AD19" i="1"/>
  <c r="AB19" i="1"/>
  <c r="Z19" i="1"/>
  <c r="Y19" i="1"/>
  <c r="W19" i="1"/>
  <c r="V19" i="1"/>
  <c r="U19" i="1"/>
  <c r="Q19" i="1"/>
  <c r="O19" i="1"/>
  <c r="N19" i="1"/>
  <c r="M19" i="1"/>
  <c r="I19" i="1"/>
  <c r="G19" i="1"/>
  <c r="F19" i="1"/>
  <c r="E19" i="1"/>
  <c r="AD13" i="1"/>
  <c r="Y13" i="1" s="1"/>
  <c r="T13" i="1" s="1"/>
  <c r="O13" i="1"/>
  <c r="J13" i="1" s="1"/>
  <c r="E13" i="1" s="1"/>
  <c r="V24" i="1" l="1"/>
  <c r="N24" i="1"/>
  <c r="AD24" i="1"/>
  <c r="AD17" i="1" s="1"/>
  <c r="AK28" i="1"/>
  <c r="AK25" i="1" s="1"/>
  <c r="AM28" i="1"/>
  <c r="AM25" i="1" s="1"/>
  <c r="N80" i="1"/>
  <c r="N18" i="1" s="1"/>
  <c r="V80" i="1"/>
  <c r="V18" i="1" s="1"/>
  <c r="AD80" i="1"/>
  <c r="AD18" i="1" s="1"/>
  <c r="AL159" i="1"/>
  <c r="AL158" i="1" s="1"/>
  <c r="AI159" i="1"/>
  <c r="AI158" i="1" s="1"/>
  <c r="H158" i="1"/>
  <c r="H80" i="1" s="1"/>
  <c r="H18" i="1" s="1"/>
  <c r="L158" i="1"/>
  <c r="P158" i="1"/>
  <c r="T158" i="1"/>
  <c r="X158" i="1"/>
  <c r="X80" i="1" s="1"/>
  <c r="X18" i="1" s="1"/>
  <c r="AB158" i="1"/>
  <c r="AF158" i="1"/>
  <c r="E158" i="1"/>
  <c r="E80" i="1" s="1"/>
  <c r="E18" i="1" s="1"/>
  <c r="I158" i="1"/>
  <c r="I80" i="1" s="1"/>
  <c r="I18" i="1" s="1"/>
  <c r="M158" i="1"/>
  <c r="Q158" i="1"/>
  <c r="U158" i="1"/>
  <c r="Y158" i="1"/>
  <c r="Y80" i="1" s="1"/>
  <c r="Y18" i="1" s="1"/>
  <c r="AC158" i="1"/>
  <c r="AG158" i="1"/>
  <c r="AL173" i="1"/>
  <c r="AL172" i="1" s="1"/>
  <c r="AK173" i="1"/>
  <c r="AK172" i="1" s="1"/>
  <c r="AK180" i="1"/>
  <c r="AK20" i="1" s="1"/>
  <c r="K24" i="1"/>
  <c r="W64" i="1"/>
  <c r="W24" i="1" s="1"/>
  <c r="W17" i="1" s="1"/>
  <c r="L64" i="1"/>
  <c r="T64" i="1"/>
  <c r="AB64" i="1"/>
  <c r="AJ64" i="1"/>
  <c r="I64" i="1"/>
  <c r="I24" i="1" s="1"/>
  <c r="I17" i="1" s="1"/>
  <c r="Q64" i="1"/>
  <c r="Y64" i="1"/>
  <c r="AG64" i="1"/>
  <c r="R64" i="1"/>
  <c r="AH64" i="1"/>
  <c r="AE80" i="1"/>
  <c r="AE18" i="1" s="1"/>
  <c r="Q80" i="1"/>
  <c r="Q18" i="1" s="1"/>
  <c r="AG80" i="1"/>
  <c r="AG18" i="1" s="1"/>
  <c r="S80" i="1"/>
  <c r="S18" i="1" s="1"/>
  <c r="S24" i="1"/>
  <c r="G64" i="1"/>
  <c r="AM64" i="1"/>
  <c r="H64" i="1"/>
  <c r="P64" i="1"/>
  <c r="X64" i="1"/>
  <c r="X24" i="1" s="1"/>
  <c r="X17" i="1" s="1"/>
  <c r="AF64" i="1"/>
  <c r="AF24" i="1" s="1"/>
  <c r="E64" i="1"/>
  <c r="M64" i="1"/>
  <c r="U64" i="1"/>
  <c r="AC64" i="1"/>
  <c r="AC24" i="1" s="1"/>
  <c r="AK64" i="1"/>
  <c r="J64" i="1"/>
  <c r="Z64" i="1"/>
  <c r="Z24" i="1" s="1"/>
  <c r="AL64" i="1"/>
  <c r="F24" i="1"/>
  <c r="F102" i="1"/>
  <c r="F80" i="1" s="1"/>
  <c r="R102" i="1"/>
  <c r="R80" i="1" s="1"/>
  <c r="R18" i="1" s="1"/>
  <c r="V102" i="1"/>
  <c r="AH102" i="1"/>
  <c r="G102" i="1"/>
  <c r="K102" i="1"/>
  <c r="K80" i="1" s="1"/>
  <c r="W102" i="1"/>
  <c r="AA102" i="1"/>
  <c r="O24" i="1"/>
  <c r="O17" i="1" s="1"/>
  <c r="AE24" i="1"/>
  <c r="AE23" i="1" s="1"/>
  <c r="AE16" i="1" s="1"/>
  <c r="AH80" i="1"/>
  <c r="AH18" i="1" s="1"/>
  <c r="T24" i="1"/>
  <c r="T17" i="1" s="1"/>
  <c r="AA80" i="1"/>
  <c r="AA18" i="1" s="1"/>
  <c r="AM82" i="1"/>
  <c r="AM81" i="1" s="1"/>
  <c r="AK82" i="1"/>
  <c r="AI89" i="1"/>
  <c r="AJ180" i="1"/>
  <c r="AJ20" i="1" s="1"/>
  <c r="U80" i="1"/>
  <c r="U18" i="1" s="1"/>
  <c r="AC80" i="1"/>
  <c r="AC18" i="1" s="1"/>
  <c r="AL28" i="1"/>
  <c r="AL25" i="1" s="1"/>
  <c r="AB24" i="1"/>
  <c r="AB17" i="1" s="1"/>
  <c r="AI82" i="1"/>
  <c r="AL82" i="1"/>
  <c r="W81" i="1"/>
  <c r="W80" i="1" s="1"/>
  <c r="W18" i="1" s="1"/>
  <c r="AL89" i="1"/>
  <c r="L80" i="1"/>
  <c r="L18" i="1" s="1"/>
  <c r="P80" i="1"/>
  <c r="P18" i="1" s="1"/>
  <c r="AB80" i="1"/>
  <c r="AB18" i="1" s="1"/>
  <c r="AF80" i="1"/>
  <c r="AF18" i="1" s="1"/>
  <c r="AJ121" i="1"/>
  <c r="AI121" i="1"/>
  <c r="AM121" i="1"/>
  <c r="AL121" i="1"/>
  <c r="AK121" i="1"/>
  <c r="J80" i="1"/>
  <c r="J18" i="1" s="1"/>
  <c r="Z80" i="1"/>
  <c r="Z18" i="1" s="1"/>
  <c r="G24" i="1"/>
  <c r="G23" i="1" s="1"/>
  <c r="G16" i="1" s="1"/>
  <c r="M80" i="1"/>
  <c r="M18" i="1" s="1"/>
  <c r="L24" i="1"/>
  <c r="L17" i="1" s="1"/>
  <c r="O80" i="1"/>
  <c r="O18" i="1" s="1"/>
  <c r="AJ82" i="1"/>
  <c r="G81" i="1"/>
  <c r="G80" i="1" s="1"/>
  <c r="G18" i="1" s="1"/>
  <c r="AK89" i="1"/>
  <c r="AK81" i="1" s="1"/>
  <c r="J24" i="1"/>
  <c r="J17" i="1" s="1"/>
  <c r="AJ28" i="1"/>
  <c r="AJ25" i="1" s="1"/>
  <c r="H24" i="1"/>
  <c r="H17" i="1" s="1"/>
  <c r="P24" i="1"/>
  <c r="P17" i="1" s="1"/>
  <c r="E24" i="1"/>
  <c r="M24" i="1"/>
  <c r="Q24" i="1"/>
  <c r="Q23" i="1" s="1"/>
  <c r="Q16" i="1" s="1"/>
  <c r="U24" i="1"/>
  <c r="U23" i="1" s="1"/>
  <c r="U16" i="1" s="1"/>
  <c r="Y24" i="1"/>
  <c r="Y17" i="1" s="1"/>
  <c r="AG24" i="1"/>
  <c r="AG17" i="1" s="1"/>
  <c r="AJ75" i="1"/>
  <c r="AJ73" i="1" s="1"/>
  <c r="AI75" i="1"/>
  <c r="AI73" i="1" s="1"/>
  <c r="AI24" i="1" s="1"/>
  <c r="AM75" i="1"/>
  <c r="AM73" i="1" s="1"/>
  <c r="AL75" i="1"/>
  <c r="AL73" i="1" s="1"/>
  <c r="AK75" i="1"/>
  <c r="AK73" i="1" s="1"/>
  <c r="AK24" i="1" s="1"/>
  <c r="AK17" i="1" s="1"/>
  <c r="AJ103" i="1"/>
  <c r="AJ102" i="1" s="1"/>
  <c r="AI103" i="1"/>
  <c r="AM103" i="1"/>
  <c r="AM102" i="1" s="1"/>
  <c r="AL103" i="1"/>
  <c r="AL102" i="1" s="1"/>
  <c r="AK103" i="1"/>
  <c r="F17" i="1"/>
  <c r="K17" i="1"/>
  <c r="R24" i="1"/>
  <c r="AH24" i="1"/>
  <c r="V17" i="1"/>
  <c r="V23" i="1"/>
  <c r="V16" i="1" s="1"/>
  <c r="AA17" i="1"/>
  <c r="N23" i="1"/>
  <c r="N16" i="1" s="1"/>
  <c r="N17" i="1"/>
  <c r="AD23" i="1"/>
  <c r="AD16" i="1" s="1"/>
  <c r="G17" i="1"/>
  <c r="S23" i="1"/>
  <c r="S16" i="1" s="1"/>
  <c r="S17" i="1"/>
  <c r="J23" i="1"/>
  <c r="J16" i="1" s="1"/>
  <c r="M17" i="1"/>
  <c r="Q17" i="1"/>
  <c r="AK102" i="1"/>
  <c r="AJ89" i="1"/>
  <c r="AJ81" i="1" s="1"/>
  <c r="AK159" i="1"/>
  <c r="AK158" i="1" s="1"/>
  <c r="AJ159" i="1"/>
  <c r="AJ158" i="1" s="1"/>
  <c r="T80" i="1"/>
  <c r="T18" i="1" s="1"/>
  <c r="AC17" i="1" l="1"/>
  <c r="AC23" i="1"/>
  <c r="AC16" i="1" s="1"/>
  <c r="K18" i="1"/>
  <c r="K23" i="1"/>
  <c r="K16" i="1" s="1"/>
  <c r="Z17" i="1"/>
  <c r="Z23" i="1"/>
  <c r="Z16" i="1" s="1"/>
  <c r="AF17" i="1"/>
  <c r="AF23" i="1"/>
  <c r="AF16" i="1" s="1"/>
  <c r="F18" i="1"/>
  <c r="F23" i="1"/>
  <c r="F16" i="1" s="1"/>
  <c r="E23" i="1"/>
  <c r="E16" i="1" s="1"/>
  <c r="AG23" i="1"/>
  <c r="AG16" i="1" s="1"/>
  <c r="U17" i="1"/>
  <c r="E17" i="1"/>
  <c r="H23" i="1"/>
  <c r="H16" i="1" s="1"/>
  <c r="L23" i="1"/>
  <c r="L16" i="1" s="1"/>
  <c r="AM24" i="1"/>
  <c r="AL81" i="1"/>
  <c r="AL80" i="1" s="1"/>
  <c r="AL18" i="1" s="1"/>
  <c r="AE17" i="1"/>
  <c r="O23" i="1"/>
  <c r="O16" i="1" s="1"/>
  <c r="AL24" i="1"/>
  <c r="AM80" i="1"/>
  <c r="AM18" i="1" s="1"/>
  <c r="AM23" i="1"/>
  <c r="AM16" i="1" s="1"/>
  <c r="AM17" i="1"/>
  <c r="AI17" i="1"/>
  <c r="AB23" i="1"/>
  <c r="AB16" i="1" s="1"/>
  <c r="AJ24" i="1"/>
  <c r="AJ17" i="1" s="1"/>
  <c r="T23" i="1"/>
  <c r="T16" i="1" s="1"/>
  <c r="Y23" i="1"/>
  <c r="Y16" i="1" s="1"/>
  <c r="I23" i="1"/>
  <c r="I16" i="1" s="1"/>
  <c r="P23" i="1"/>
  <c r="P16" i="1" s="1"/>
  <c r="AA23" i="1"/>
  <c r="AA16" i="1" s="1"/>
  <c r="M23" i="1"/>
  <c r="M16" i="1" s="1"/>
  <c r="X23" i="1"/>
  <c r="X16" i="1" s="1"/>
  <c r="W23" i="1"/>
  <c r="W16" i="1" s="1"/>
  <c r="AI102" i="1"/>
  <c r="AI81" i="1"/>
  <c r="AH23" i="1"/>
  <c r="AH16" i="1" s="1"/>
  <c r="AH17" i="1"/>
  <c r="AK80" i="1"/>
  <c r="AJ80" i="1"/>
  <c r="AL17" i="1"/>
  <c r="AL23" i="1"/>
  <c r="AL16" i="1" s="1"/>
  <c r="R23" i="1"/>
  <c r="R16" i="1" s="1"/>
  <c r="R17" i="1"/>
  <c r="AI80" i="1" l="1"/>
  <c r="AI18" i="1" s="1"/>
  <c r="AI23" i="1"/>
  <c r="AI16" i="1" s="1"/>
  <c r="AJ18" i="1"/>
  <c r="AJ23" i="1"/>
  <c r="AJ16" i="1" s="1"/>
  <c r="AK18" i="1"/>
  <c r="AK23" i="1"/>
  <c r="AK16" i="1" s="1"/>
</calcChain>
</file>

<file path=xl/sharedStrings.xml><?xml version="1.0" encoding="utf-8"?>
<sst xmlns="http://schemas.openxmlformats.org/spreadsheetml/2006/main" count="822" uniqueCount="492">
  <si>
    <t>Приложение  № 8</t>
  </si>
  <si>
    <t>к приказу Минэнерго России</t>
  </si>
  <si>
    <t>от «05» мая 2016 г. № 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</si>
  <si>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</si>
  <si>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</si>
  <si>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</si>
  <si>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</si>
  <si>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</si>
  <si>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</si>
  <si>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</si>
  <si>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</si>
  <si>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</si>
  <si>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</si>
  <si>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</si>
  <si>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</si>
  <si>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</si>
  <si>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Штуки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</si>
  <si>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</si>
  <si>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</si>
  <si>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</si>
  <si>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</si>
  <si>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</si>
  <si>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</si>
  <si>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</si>
  <si>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</si>
  <si>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</si>
  <si>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</si>
  <si>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</si>
  <si>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</si>
  <si>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</si>
  <si>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</si>
  <si>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</si>
  <si>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</si>
  <si>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</si>
  <si>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</si>
  <si>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</si>
  <si>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</si>
  <si>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</si>
  <si>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</si>
  <si>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</si>
  <si>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</si>
  <si>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</si>
  <si>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</si>
  <si>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</si>
  <si>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</si>
  <si>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</si>
  <si>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</si>
  <si>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</si>
  <si>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</si>
  <si>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</si>
  <si>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</si>
  <si>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</si>
  <si>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</si>
  <si>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</si>
  <si>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</si>
  <si>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</si>
  <si>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</si>
  <si>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</si>
  <si>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</si>
  <si>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</si>
  <si>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</si>
  <si>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</si>
  <si>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</si>
  <si>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</si>
  <si>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</si>
  <si>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</si>
  <si>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</si>
  <si>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</si>
  <si>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</si>
  <si>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</si>
  <si>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</si>
  <si>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</si>
  <si>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</si>
  <si>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</si>
  <si>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</si>
  <si>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</si>
  <si>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</si>
  <si>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</si>
  <si>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</si>
  <si>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</si>
  <si>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</si>
  <si>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</si>
  <si>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</si>
  <si>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</si>
  <si>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</si>
  <si>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</si>
  <si>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</si>
  <si>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</si>
  <si>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</si>
  <si>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</si>
  <si>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</si>
  <si>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</si>
  <si>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</si>
  <si>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</si>
  <si>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</si>
  <si>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</si>
  <si>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</si>
  <si>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</si>
  <si>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</si>
  <si>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</si>
  <si>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</si>
  <si>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</si>
  <si>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</si>
  <si>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</si>
  <si>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</si>
  <si>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</si>
  <si>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</si>
  <si>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</si>
  <si>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</si>
  <si>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</si>
  <si>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</si>
  <si>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</si>
  <si>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</si>
  <si>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</si>
  <si>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</si>
  <si>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</si>
  <si>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</si>
  <si>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</si>
  <si>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</si>
  <si>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</si>
  <si>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</si>
  <si>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</si>
  <si>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</si>
  <si>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</si>
  <si>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</si>
  <si>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</si>
  <si>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</si>
  <si>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</si>
  <si>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</si>
  <si>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</si>
  <si>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</si>
  <si>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</si>
  <si>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</si>
  <si>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</si>
  <si>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</si>
  <si>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</si>
  <si>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</si>
  <si>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</si>
  <si>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</si>
  <si>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</si>
  <si>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</si>
  <si>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</si>
  <si>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</si>
  <si>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</si>
  <si>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</si>
  <si>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</si>
  <si>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</si>
  <si>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</si>
  <si>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</si>
  <si>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</si>
  <si>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</si>
  <si>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</si>
  <si>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</si>
  <si>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</si>
  <si>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</si>
  <si>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</si>
  <si>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</si>
  <si>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</si>
  <si>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</si>
  <si>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</si>
  <si>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</si>
  <si>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</si>
  <si>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</si>
  <si>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</si>
  <si>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ТП 6/0,4 кВ №94 ф.16б ПС 110/10/6 кВ №41 Перекоп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</si>
  <si>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</si>
  <si>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</si>
  <si>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ТП 6/0,4 кВ №309 ПС 110/10/6 кВ №243 Привокзальная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</si>
  <si>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</si>
  <si>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</si>
  <si>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ТП 10/0,4 кВ № 655 ф. 30 ПС № 202 110/10/6 кВ Пролетарская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</si>
  <si>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</si>
  <si>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</si>
  <si>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ТП 6/0,4 кВ 6/0,4 кВ №27 ф.1 ПС 110/10/6 кВ Пролетарская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</si>
  <si>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</si>
  <si>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</si>
  <si>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</si>
  <si>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</si>
  <si>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</si>
  <si>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</si>
  <si>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</si>
  <si>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</si>
  <si>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ТП 6/0,4 кВ №777 ф.1; 10 ПС 110/10/6 кВ Пролетарская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</si>
  <si>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</si>
  <si>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</si>
  <si>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РТП 6 кВ №49 ф.4 ПС 110/10/6 кВ Тулица, ф.12 ПС 110/10/6 кВ Октябрьская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</si>
  <si>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</si>
  <si>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</si>
  <si>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ТП 6/0,4 кВ №57 ф.4А ПС 110/10/6 кВ 41 Перекоп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</si>
  <si>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</si>
  <si>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</si>
  <si>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ТП 6/0,4 кВ №225 ф.2А ПС 110/10/6 кВ 41 Перекоп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</si>
  <si>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</si>
  <si>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</si>
  <si>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РП 6 кВ №9 ф.9, 13 ПС 110/10/6 кВ №218 Южная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</si>
  <si>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</si>
  <si>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</si>
  <si>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</si>
  <si>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</si>
  <si>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</si>
  <si>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</si>
  <si>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РП 6/0,4 кВ №3 ф.3 ПС 110/6 кВ 109 Юбилейная, ф.23 ПС 110/6 кВ 392 Фрунзенская</t>
  </si>
  <si>
    <t>Модернизация РП 6 кВ №36 ф.22, 29 ПС 110/6 кВ 149 Мясново с установкой оборудования систем телемеханики (1 система)</t>
  </si>
  <si>
    <t>H_158</t>
  </si>
  <si>
    <t>РП 6 кВ №36 ф.22, 29 ПС 110/6 кВ 149 Мясново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</si>
  <si>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</si>
  <si>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</si>
  <si>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РП 6/0,4 кВ №4 ф.9 ПС 110/6 кВ 243 Привокзальная, ф.9 ПС 110/6 кВ 392 Фрунзенская</t>
  </si>
  <si>
    <t>Модернизация РП 6/0,4 кВ №8 ф.2, 8 ПС 110/6 кВ 41 Перекоп с установкой оборудования систем телемеханики (1 система)</t>
  </si>
  <si>
    <t>H_160</t>
  </si>
  <si>
    <t>РП 6/0,4 кВ №8 ф.2, 8 ПС 110/6 кВ 41 Перекоп</t>
  </si>
  <si>
    <t>Модернизация ТП 214 с монтажом оборудования систем телемеханики (1 шт)</t>
  </si>
  <si>
    <t>H_161</t>
  </si>
  <si>
    <t>ТП 10/0,4 кВ №214 ф.20,21 ПС 110/10/6 кВ 219 Центральная</t>
  </si>
  <si>
    <t>Модернизация ТП 264 с монтажом оборудования систем телемеханики (1 шт)</t>
  </si>
  <si>
    <t>H_162</t>
  </si>
  <si>
    <t>ТП 6/0,4 кВ №264 ф.9 ПС 110/10/6 кВ  218 Южная</t>
  </si>
  <si>
    <t>Модернизация РП 34 с монтажом оборудования систем телемеханики (1 шт)</t>
  </si>
  <si>
    <t>H_163</t>
  </si>
  <si>
    <t>РП 6/0,4 кВ №34 ф.3,8 ПС 110/10/6 кВ 202 Пролетарская, ф. 12Б ПС 110/10/6 кВ 64 Кировская</t>
  </si>
  <si>
    <t>Техперевооружение РТП 10/0,4 кВ №76 ф.22, 27 ПС 110/10/6 кВ №218 Южная с заменой ячеек 10 кВ (15 шт)</t>
  </si>
  <si>
    <t>H_52</t>
  </si>
  <si>
    <t>РП 10/6/0,4 кВ №76 ф.22,27,30 ПС 110/10/6 кВ 218 Южная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</si>
  <si>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</si>
  <si>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</si>
  <si>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ТП 6/0,4 кВ №91 ф.16Б ПС 110/10/6 кВ №41 Перекоп</t>
  </si>
  <si>
    <t>Техперевооружение РП 10 кВ №72 ф. 33, ф. 35, ф. 38, ф. 48 ПС 110/10 кВ 392 Фрунзенская сзаменой ячеек 10 кВ (18 шт.)</t>
  </si>
  <si>
    <t>N_ТГС-010-003</t>
  </si>
  <si>
    <t>РП 10 кВ №72 ф.33,35,38,48 ПС 110/10/6 кВ 392 Фрунзенская (III и IV с.ш.)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</si>
  <si>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</si>
  <si>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</si>
  <si>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РП 6/0,4 кВ №57 ф.22А, ф.23А ПС 110/6 кВ 41 Перекоп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</si>
  <si>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</si>
  <si>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</si>
  <si>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РП 10/0,4 кВ №68 ф.36 ПС 110/6 кВ 392 Фрунзенская, ф.33 ПС 110/6 кВ 243 Привокзальная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</si>
  <si>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</si>
  <si>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</si>
  <si>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</si>
  <si>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</si>
  <si>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</si>
  <si>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</si>
  <si>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КЛ 10 кВ РП 10/0,4 кВ №68 - ТП №889 ф.33 ПС 110/10 кВ 243 Привокзальная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</si>
  <si>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</si>
  <si>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</si>
  <si>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КЛ 6 кВ ТП 6/0,4 кВ №629 ф.11 ПС 110/6 кВ 24 Рудаково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</si>
  <si>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</si>
  <si>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</si>
  <si>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КЛ 6 кВ ТП 6/0,4 кВ №629 ф.8 ПС 110/6 кВ 24 Рудаково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</si>
  <si>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</si>
  <si>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</si>
  <si>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КЛ 6 кВ РП 6/0,4 кВ №63 ф.10 ПС 110/6 кВ 21 Подземгаз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</si>
  <si>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</si>
  <si>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КЛ 6 кВ ТП-456 АСБл-3х240 до ТП-1170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</si>
  <si>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</si>
  <si>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</si>
  <si>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КЛ 6 кВ РП 6/0,4 кВ №65 - ф.8Б ПС 110/6 кВ 17 Щегловская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</si>
  <si>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</si>
  <si>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</si>
  <si>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КЛ 6 кВ РП 6/0,4 кВ Южный - ф.4 ПС 110/6 кВ 24 Рудаково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</si>
  <si>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</si>
  <si>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КЛ 10 кВ РП 10/0,4 кВ №29 - ТП 10/0,4 кВ №242 ф.28 ПС 110/10 кВ 219 Центральная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</si>
  <si>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</si>
  <si>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</si>
  <si>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КЛ 10 кВ РП 10/0,4 кВ №29 - ТП 10/0,4 кВ №656 ф.29 ПС 110/10 кВ 219 Центральная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</si>
  <si>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</si>
  <si>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</si>
  <si>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КЛ 6 кВ ТП-694 АСБл-3х185 до РП-70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</si>
  <si>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</si>
  <si>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</si>
  <si>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КЛ 6 кВ ТП 6/0,4 кВ №256 - РП 6/0,4 кВ №3 ф.23 ПС 110/6 кВ №392 Фрунзенская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</si>
  <si>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</si>
  <si>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</si>
  <si>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КЛ 6 кВ ТП 6/0,4 кВ №244 - РП 6 кВ №40 ф.6 ПС 110/6 кВ №202 Пролетарская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</si>
  <si>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</si>
  <si>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</si>
  <si>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КЛ 10 кВ №1 ТП 10/0,4 кВ №546  - РП 10 кВ №18 ф.38 ПС 110/10 кВ №145 Октябрьская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</si>
  <si>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</si>
  <si>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</si>
  <si>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КЛ 10 кВ №2 ТП 10/0,4 кВ №546  - РП 10 кВ №18 ф.49 ПС 110/10 кВ №145 Октябрьская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</si>
  <si>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</si>
  <si>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</si>
  <si>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КЛ 10 кВ ТП 10/0,4 кВ №659  - РП 10 кВ №29 ф.28 ПС 110/10 кВ №219 Центральная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</si>
  <si>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</si>
  <si>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</si>
  <si>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КЛ 6 кВ ТП 6/0,4 кВ №192 - ТП 6/0,4 кВ №152 ф.7 ПС 110/6 кВ №145 Октябрьская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</si>
  <si>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</si>
  <si>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</si>
  <si>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КЛ 6 кВ ТП 6/0,4 кВ №71 - РП 6 кВ №17 ф.8Б ПС 110/6 кВ №41 Перекоп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</si>
  <si>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</si>
  <si>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</si>
  <si>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</si>
  <si>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КЛ 10 кВ ТП 10/0,4 кВ №661 - ТП 10/0,4 кВ №115 ф.46 ПС 110/10 кВ №149 Мясново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</si>
  <si>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</si>
  <si>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</si>
  <si>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КЛ 10 кВ РП 10/0,4 кВ №31 - ф.34 ПС 110/10 кВ 392 Фрунзенская</t>
  </si>
  <si>
    <t>Техперевооружение КЛ 10 кВ РП 10 кВ №67 ф.19 ПС 110/10 кВ №218 Южная с заменой кабеля (протяженность 2,17 км)</t>
  </si>
  <si>
    <t>H_105</t>
  </si>
  <si>
    <t>КЛ 10 кВ ф.19 ПС 218 АСБл-3х240 до РП-67</t>
  </si>
  <si>
    <t>Техперевооружение КЛ 6 кВ ТП 6/0,4 кВ №368 - ТП 6/0,4 кВ №456 ф.4 ПС 110/6 кВ №370 Тулица с заменой кабеля (протяженность 1,442 км)</t>
  </si>
  <si>
    <t>КЛ 6 кВ ТП-368 АСБл-3х120 до ТП-456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</si>
  <si>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</si>
  <si>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</si>
  <si>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КЛ 10 кВ РП 10/0,4 кВ №68 - ТП 10/0,4 кВ №1194 ф.36 ПС 110/10 кВ 392 Фрунзенская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</si>
  <si>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</si>
  <si>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</si>
  <si>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КЛ 10 кВ ТП 10/0,4 кВ №661 - ТП 10/0,4 кВ №510 ф.41 ПС 110/10 кВ №149 Мясново</t>
  </si>
  <si>
    <t>Техперевооружение КЛ 10 кВ ТП 10/0,4 кВ №75 - ТП 10/0,4 кВ №26 ф.23 ПС 110/10 кВ 219 Центральная с заменой кабеля (протяженность 0,596 км)</t>
  </si>
  <si>
    <t xml:space="preserve"> КЛ 10 кВ ТП 10/0,4 кВ №75 - ТП 10/0,4 кВ №26 ф.23 ПС 110/10 кВ 219 Центральная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</si>
  <si>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</si>
  <si>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</si>
  <si>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КЛ 10 кВ ТП 10/0,4 кВ №75 - ТП 10/0,4 кВ №889 ф.33 ПС 110/10 кВ 243 Привокзальная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</si>
  <si>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</si>
  <si>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</si>
  <si>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КЛ 6 кВ РП 6/0,4 кВ №57 - ТП 6/0,4 кВ №305 ф.20А ПС 110/6 кВ 41 Перекоп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</si>
  <si>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</si>
  <si>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</si>
  <si>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КЛ 6 кВ РП 6/0,4 кВ №57 - ТП 6/0,4 кВ №693 ф.15А ПС 110/6 кВ 41 Перекоп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</si>
  <si>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</si>
  <si>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</si>
  <si>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КЛ 10 кВ ТП 10/0,4 кВ №28 - ТП 10/0,4 кВ №889 ф.36 ПС 110/10 кВ 392 Фрунзенская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</si>
  <si>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</si>
  <si>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</si>
  <si>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КЛ 10 кВ ТП 10/0,4 кВ №63 - ТП 10/0,4 кВ №677 ф.26 ПС 110/10 кВ 243 Привокзальная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</si>
  <si>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</si>
  <si>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</si>
  <si>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КЛ 6 кВ ТП 6/0,4 кВ №244 - ТП 6/0,4 кВ №574 ф.6 ПС 110/6 кВ 202 Пролетарская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</si>
  <si>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</si>
  <si>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</si>
  <si>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КЛ 6 кВ ТП 6/0,4 кВ №583 - ТП 6/0,4 кВ №758 ф.3 ПС 110/6 кВ 370 Тулица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</si>
  <si>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</si>
  <si>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</si>
  <si>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 xml:space="preserve"> КЛ 10 кВ ТП 10/0,4 кВ №115 - РП 10 кВ №73 ф.46 ПС 110/10 кВ №149 Мясново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</si>
  <si>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</si>
  <si>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</si>
  <si>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КЛ 10 кВ ТП 10/0,4 кВ №404 - ТП 10/0,4 кВ №1222 ф.28 ПС 110/10 кВ 149 Мясново</t>
  </si>
  <si>
    <t>Техперевооружение КЛ 6 кВ РП 6/0,4 кВ №13 ф.7 ПС 110/6 кВ 219 Центральная с заменой кабеля (протяженность 2,520 км)</t>
  </si>
  <si>
    <t>L_27</t>
  </si>
  <si>
    <t>КЛ 6 кВ РП 6/0,4 кВ №13 ф.7 ПС 110/6 кВ 219 Центральная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</si>
  <si>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</si>
  <si>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</si>
  <si>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КЛ 10 кВ ТП 10/0,4 кВ №664 - ТП 10/0,4 кВ №667 ф.35 ПС 110/10 кВ 202 Пролетарская</t>
  </si>
  <si>
    <t>Техперевооружение КЛ 6 кВ РП 6/0,4 кВ №62 - ф.4 ПС 110/6 кВ 202 Пролетарская с заменой кабеля (протяженность 1,358 км)</t>
  </si>
  <si>
    <t>L_33</t>
  </si>
  <si>
    <t>КЛ 6 кВ РП 6/0,4 кВ №62 - ф.4 ПС 110/6 кВ 202 Пролетарская</t>
  </si>
  <si>
    <t>Техперевооружение КЛ 6 кВ РП 6/0,4 кВ №62 - ф.5 ПС 110/6 кВ 202 Пролетарская с заменой кабеля (протяженность 1,358 км)</t>
  </si>
  <si>
    <t>L_34</t>
  </si>
  <si>
    <t xml:space="preserve">КЛ 6 кВ РП 6/0,4 кВ №62 - ф.5 ПС 110/6 кВ 202 Пролетарская 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</si>
  <si>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</si>
  <si>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</si>
  <si>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КЛ 6 кВ ТП 6/0,4 кВ №143н - ТП 6/0,4 кВ №263 ф.12 ПС 110/6 кВ 145 Октябрьская</t>
  </si>
  <si>
    <t>Техперевооружение КЛ 6 кВ РП 6 кВ №10 ф.11 ПС 110/10 кВ №218 Южная с заменой кабеля (протяженность 1,73 км)</t>
  </si>
  <si>
    <t>H_97</t>
  </si>
  <si>
    <t>КЛ 6 кВ ф.11 ПС 218 АСБл-3х240 до РП-10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</si>
  <si>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</si>
  <si>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</si>
  <si>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КЛ 6 кВ РП 6/0,4 кВ №53 ф.8А ПС 110/6 кВ №17 Щегловская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</si>
  <si>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</si>
  <si>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</si>
  <si>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КЛ 6 кВ ТП 6/0,4 кВ №104 - РП 6 кВ №21 ф.2 ПС 110/6 кВ №218 Южная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</si>
  <si>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</si>
  <si>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</si>
  <si>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КЛ 6 кВ ТП 6/0,4 кВ №195 - ТП 6/0,4 кВ №170 ф.15 ПС 110/6 кВ №243 Привокзальная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</si>
  <si>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</si>
  <si>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</si>
  <si>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КЛ 6 кВ ТП 6/0,4 кВ №56 - ТП 6/0,4 кВ №7 ф.24Б ПС 110/6 кВ №41 Перекоп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</si>
  <si>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</si>
  <si>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</si>
  <si>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 xml:space="preserve"> КЛ 10 кВ РП 10/0,4 кВ №80 ф.7 ПС 110/10 кВ №304 Глушанки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</si>
  <si>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</si>
  <si>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</si>
  <si>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КЛ 6 кВ РП 6/0,4 кВ №65 ф.8 ПС 110/6 кВ №202 Пролетарская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</si>
  <si>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</si>
  <si>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</si>
  <si>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КЛ 10 кВ ТП 10/0,4 кВ №155 - РП 10 кВ №18 ф.49 ПС110/10 кВ №145 Октябрьская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</si>
  <si>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</si>
  <si>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</si>
  <si>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КЛ 6 кВ ТП 6/0,4 кВ №525 ф.12 ПС 110/6 кВ №219 Центральная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</si>
  <si>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</si>
  <si>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</si>
  <si>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КЛ 10 кВ ТП 10/0,4 кВ №557 - ТП 10/0,4 кВ №74 ф.33 ПС 110/10 кВ №243 Привокзальная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</si>
  <si>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</si>
  <si>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</si>
  <si>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КЛ 10 кВ ТП 10/0,4 кВ №181 - ТП 10/0,4 кВ №176 ф.27 ПС 110/10 кВ №243 Привокзвльная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</si>
  <si>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</si>
  <si>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</si>
  <si>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КЛ 6 кВ ТП 6/0,4 кВ №366 - ТП 6/0,4 кВ №1428 ф.12 ПС 110/6 кВ 145 Октябрьская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</si>
  <si>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</si>
  <si>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</si>
  <si>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КЛ 6 кВ ТП 6/0,4 кВ №1428 каб.2 - РП 6 кВ №49 ф.12 ПС 110/6 кВ 145 Октябрьская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</si>
  <si>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</si>
  <si>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</si>
  <si>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КЛ 6 кВ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</si>
  <si>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</si>
  <si>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</si>
  <si>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КЛ 0,4 кВ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</si>
  <si>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</si>
  <si>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</si>
  <si>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</si>
  <si>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</si>
  <si>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</si>
  <si>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</si>
  <si>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</si>
  <si>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</si>
  <si>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</si>
  <si>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</si>
  <si>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</si>
  <si>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</si>
  <si>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</si>
  <si>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</si>
  <si>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</si>
  <si>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</si>
  <si>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</si>
  <si>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</si>
  <si>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</si>
  <si>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</si>
  <si>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</si>
  <si>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</si>
  <si>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</si>
  <si>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</si>
  <si>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</si>
  <si>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</si>
  <si>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</si>
  <si>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</si>
  <si>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</si>
  <si>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</si>
  <si>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</si>
  <si>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</si>
  <si>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</si>
  <si>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</si>
  <si>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</si>
  <si>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</si>
  <si>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</si>
  <si>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</si>
  <si>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</si>
  <si>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</si>
  <si>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</si>
  <si>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</si>
  <si>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</si>
  <si>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</si>
  <si>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</si>
  <si>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</si>
  <si>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</si>
  <si>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</si>
  <si>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</si>
  <si>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</si>
  <si>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</si>
  <si>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</si>
  <si>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</si>
  <si>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</si>
  <si>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</si>
  <si>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</si>
  <si>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</si>
  <si>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</si>
  <si>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</si>
  <si>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</si>
  <si>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</si>
  <si>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</si>
  <si>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</si>
  <si>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</si>
  <si>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</si>
  <si>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</si>
  <si>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</si>
  <si>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</si>
  <si>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</si>
  <si>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</si>
  <si>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</si>
  <si>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</si>
  <si>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</si>
  <si>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</si>
  <si>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</si>
  <si>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</si>
  <si>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</si>
  <si>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</si>
  <si>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</si>
  <si>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</si>
  <si>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</si>
  <si>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</si>
  <si>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</si>
  <si>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Вывод объектов инвестиционной деятельности (мощностей) из эксплуатации в 2022 году</t>
  </si>
  <si>
    <t>2023 год</t>
  </si>
  <si>
    <t>2024 год</t>
  </si>
  <si>
    <t>2025 год</t>
  </si>
  <si>
    <t>2026 год</t>
  </si>
  <si>
    <t>2027 год</t>
  </si>
  <si>
    <t>Год раскрытия информации: 2023 год</t>
  </si>
  <si>
    <t>M_37</t>
  </si>
  <si>
    <t>M_38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</si>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</sst>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32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0" fontId="7" fillId="0" borderId="0" xfId="4" applyFont="1" applyAlignment="1">
      <alignment horizontal="center" vertical="top"/>
    </xf>
    <xf numFmtId="49" fontId="7" fillId="0" borderId="0" xfId="4" applyNumberFormat="1" applyFont="1" applyAlignment="1">
      <alignment horizontal="center" vertical="top"/>
    </xf>
    <xf numFmtId="0" fontId="8" fillId="0" borderId="0" xfId="5" applyFont="1"/>
    <xf numFmtId="0" fontId="9" fillId="0" borderId="1" xfId="6" applyFont="1" applyBorder="1" applyAlignment="1">
      <alignment horizontal="center" vertical="center" textRotation="90" wrapText="1"/>
    </xf>
    <xf numFmtId="49" fontId="9" fillId="0" borderId="6" xfId="6" applyNumberFormat="1" applyFont="1" applyBorder="1" applyAlignment="1">
      <alignment horizontal="center" vertical="center"/>
    </xf>
    <xf numFmtId="0" fontId="9" fillId="0" borderId="6" xfId="6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1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49" fontId="9" fillId="0" borderId="1" xfId="6" applyNumberFormat="1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8" fillId="0" borderId="0" xfId="1" applyFont="1" applyAlignment="1">
      <alignment horizontal="center"/>
    </xf>
    <xf numFmtId="0" fontId="8" fillId="0" borderId="0" xfId="5" applyFont="1" applyAlignment="1">
      <alignment horizontal="center"/>
    </xf>
    <xf numFmtId="0" fontId="1" fillId="0" borderId="1" xfId="5" applyBorder="1" applyAlignment="1">
      <alignment horizontal="center"/>
    </xf>
    <xf numFmtId="0" fontId="9" fillId="0" borderId="1" xfId="6" applyFont="1" applyBorder="1" applyAlignment="1">
      <alignment horizontal="center" vertical="center"/>
    </xf>
  </cellXfs>
  <cellStyles count="7">
    <cellStyle name="Normal 8" xfId="1" xr:uid="{63F6DA15-E080-4DE4-9604-947804D765B5}"/>
    <cellStyle name="Обычный" xfId="0" builtinId="0"/>
    <cellStyle name="Обычный 3" xfId="2" xr:uid="{94531BF3-C895-4FA0-A983-BE4D94A99EA7}"/>
    <cellStyle name="Обычный 4" xfId="3" xr:uid="{8C7C175A-7DA0-4EE3-B496-097E0431EF9C}"/>
    <cellStyle name="Обычный 5" xfId="6" xr:uid="{9347A2B1-E19E-405B-9982-84B801BA4592}"/>
    <cellStyle name="Обычный 7" xfId="4" xr:uid="{E6E70B4C-DBD4-493E-822E-D0B1B177EBB9}"/>
    <cellStyle name="Обычный_Форматы по компаниям_last" xfId="5" xr:uid="{0C5161DC-5B86-4E83-90FD-44639736DD76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E8428-B9C8-47CC-A23A-8201AD462B75}">
  <sheetPr codeName="f8">
    <tabColor rgb="FF92D050"/>
    <pageSetUpPr fitToPage="1"/>
  </sheetPr>
  <dimension ref="A1:AM10933"/>
  <sheetViews>
    <sheetView showGridLines="0" tabSelected="1" view="pageBreakPreview" zoomScale="55" zoomScaleNormal="100" zoomScaleSheetLayoutView="55" workbookViewId="0">
      <selection activeCell="T27" sqref="T27"/>
    </sheetView>
  </sheetViews>
  <sheetFormatPr defaultRowHeight="15.75" x14ac:dyDescent="0.25"/>
  <cols>
    <col min="1" max="1" width="13" style="18" customWidth="1"/>
    <col min="2" max="2" width="115" style="17" customWidth="1"/>
    <col min="3" max="3" width="23.5703125" style="17" customWidth="1"/>
    <col min="4" max="4" width="34.7109375" style="17" customWidth="1"/>
    <col min="5" max="39" width="11.7109375" style="17" customWidth="1"/>
    <col min="40" max="40" width="14.42578125" style="17" customWidth="1"/>
    <col min="41" max="41" width="25.5703125" style="17" customWidth="1"/>
    <col min="42" max="42" width="12.42578125" style="17" customWidth="1"/>
    <col min="43" max="43" width="19.85546875" style="17" customWidth="1"/>
    <col min="44" max="45" width="4.7109375" style="17" customWidth="1"/>
    <col min="46" max="46" width="4.28515625" style="17" customWidth="1"/>
    <col min="47" max="47" width="4.42578125" style="17" customWidth="1"/>
    <col min="48" max="48" width="5.140625" style="17" customWidth="1"/>
    <col min="49" max="49" width="5.7109375" style="17" customWidth="1"/>
    <col min="50" max="50" width="6.28515625" style="17" customWidth="1"/>
    <col min="51" max="51" width="6.5703125" style="17" customWidth="1"/>
    <col min="52" max="52" width="6.28515625" style="17" customWidth="1"/>
    <col min="53" max="54" width="5.7109375" style="17" customWidth="1"/>
    <col min="55" max="55" width="14.7109375" style="17" customWidth="1"/>
    <col min="56" max="65" width="5.7109375" style="17" customWidth="1"/>
    <col min="66" max="16384" width="9.140625" style="17"/>
  </cols>
  <sheetData>
    <row r="1" spans="1:39" s="2" customFormat="1" ht="18.75" x14ac:dyDescent="0.25">
      <c r="A1" s="1"/>
      <c r="AM1" s="3" t="s">
        <v>0</v>
      </c>
    </row>
    <row r="2" spans="1:39" s="2" customFormat="1" ht="18.75" x14ac:dyDescent="0.3">
      <c r="A2" s="4"/>
      <c r="AM2" s="5" t="s">
        <v>1</v>
      </c>
    </row>
    <row r="3" spans="1:39" s="2" customFormat="1" ht="18.75" x14ac:dyDescent="0.3">
      <c r="A3" s="4"/>
      <c r="AM3" s="5" t="s">
        <v>2</v>
      </c>
    </row>
    <row r="4" spans="1:39" s="2" customFormat="1" x14ac:dyDescent="0.25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</row>
    <row r="5" spans="1:39" s="2" customFormat="1" x14ac:dyDescent="0.25">
      <c r="A5" s="4"/>
    </row>
    <row r="6" spans="1:39" s="2" customFormat="1" x14ac:dyDescent="0.25">
      <c r="A6" s="26" t="s">
        <v>477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1:39" s="2" customFormat="1" x14ac:dyDescent="0.25">
      <c r="A7" s="27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</row>
    <row r="8" spans="1:39" s="2" customFormat="1" x14ac:dyDescent="0.25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s="2" customFormat="1" ht="18.75" customHeight="1" x14ac:dyDescent="0.25">
      <c r="A9" s="28" t="s">
        <v>484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</row>
    <row r="10" spans="1:39" s="2" customForma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8"/>
    </row>
    <row r="11" spans="1:39" s="2" customFormat="1" ht="15.75" customHeight="1" x14ac:dyDescent="0.25">
      <c r="A11" s="19" t="s">
        <v>5</v>
      </c>
      <c r="B11" s="20" t="s">
        <v>6</v>
      </c>
      <c r="C11" s="20" t="s">
        <v>7</v>
      </c>
      <c r="D11" s="20" t="s">
        <v>8</v>
      </c>
      <c r="E11" s="21" t="s">
        <v>478</v>
      </c>
      <c r="F11" s="22"/>
      <c r="G11" s="22"/>
      <c r="H11" s="22"/>
      <c r="I11" s="22"/>
      <c r="J11" s="30" t="s">
        <v>9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</row>
    <row r="12" spans="1:39" s="2" customFormat="1" ht="65.25" customHeight="1" x14ac:dyDescent="0.25">
      <c r="A12" s="19"/>
      <c r="B12" s="20"/>
      <c r="C12" s="20"/>
      <c r="D12" s="20"/>
      <c r="E12" s="23"/>
      <c r="F12" s="24"/>
      <c r="G12" s="24"/>
      <c r="H12" s="24"/>
      <c r="I12" s="24"/>
      <c r="J12" s="31" t="s">
        <v>479</v>
      </c>
      <c r="K12" s="31"/>
      <c r="L12" s="31"/>
      <c r="M12" s="31"/>
      <c r="N12" s="31"/>
      <c r="O12" s="31" t="s">
        <v>480</v>
      </c>
      <c r="P12" s="31"/>
      <c r="Q12" s="31"/>
      <c r="R12" s="31"/>
      <c r="S12" s="31"/>
      <c r="T12" s="31" t="s">
        <v>481</v>
      </c>
      <c r="U12" s="31"/>
      <c r="V12" s="31"/>
      <c r="W12" s="31"/>
      <c r="X12" s="31"/>
      <c r="Y12" s="31" t="s">
        <v>482</v>
      </c>
      <c r="Z12" s="31"/>
      <c r="AA12" s="31"/>
      <c r="AB12" s="31"/>
      <c r="AC12" s="31"/>
      <c r="AD12" s="31" t="s">
        <v>483</v>
      </c>
      <c r="AE12" s="31"/>
      <c r="AF12" s="31"/>
      <c r="AG12" s="31"/>
      <c r="AH12" s="31"/>
      <c r="AI12" s="20" t="s">
        <v>10</v>
      </c>
      <c r="AJ12" s="20"/>
      <c r="AK12" s="20"/>
      <c r="AL12" s="20"/>
      <c r="AM12" s="20"/>
    </row>
    <row r="13" spans="1:39" s="2" customFormat="1" ht="60.75" customHeight="1" x14ac:dyDescent="0.25">
      <c r="A13" s="19"/>
      <c r="B13" s="20"/>
      <c r="C13" s="20"/>
      <c r="D13" s="20"/>
      <c r="E13" s="31" t="str">
        <f>J13</f>
        <v>План</v>
      </c>
      <c r="F13" s="31"/>
      <c r="G13" s="31"/>
      <c r="H13" s="31"/>
      <c r="I13" s="31"/>
      <c r="J13" s="31" t="str">
        <f>O13</f>
        <v>План</v>
      </c>
      <c r="K13" s="31"/>
      <c r="L13" s="31"/>
      <c r="M13" s="31"/>
      <c r="N13" s="31"/>
      <c r="O13" s="31" t="str">
        <f>T13</f>
        <v>План</v>
      </c>
      <c r="P13" s="31"/>
      <c r="Q13" s="31"/>
      <c r="R13" s="31"/>
      <c r="S13" s="31"/>
      <c r="T13" s="31" t="str">
        <f>Y13</f>
        <v>План</v>
      </c>
      <c r="U13" s="31"/>
      <c r="V13" s="31"/>
      <c r="W13" s="31"/>
      <c r="X13" s="31"/>
      <c r="Y13" s="31" t="str">
        <f>AD13</f>
        <v>План</v>
      </c>
      <c r="Z13" s="31"/>
      <c r="AA13" s="31"/>
      <c r="AB13" s="31"/>
      <c r="AC13" s="31"/>
      <c r="AD13" s="31" t="str">
        <f>AI13</f>
        <v>План</v>
      </c>
      <c r="AE13" s="31"/>
      <c r="AF13" s="31"/>
      <c r="AG13" s="31"/>
      <c r="AH13" s="31"/>
      <c r="AI13" s="31" t="s">
        <v>11</v>
      </c>
      <c r="AJ13" s="31"/>
      <c r="AK13" s="31"/>
      <c r="AL13" s="31"/>
      <c r="AM13" s="31"/>
    </row>
    <row r="14" spans="1:39" s="2" customFormat="1" ht="65.25" customHeight="1" x14ac:dyDescent="0.25">
      <c r="A14" s="19"/>
      <c r="B14" s="20"/>
      <c r="C14" s="20"/>
      <c r="D14" s="20"/>
      <c r="E14" s="9" t="s">
        <v>12</v>
      </c>
      <c r="F14" s="9" t="s">
        <v>13</v>
      </c>
      <c r="G14" s="9" t="s">
        <v>14</v>
      </c>
      <c r="H14" s="9" t="s">
        <v>15</v>
      </c>
      <c r="I14" s="9" t="s">
        <v>16</v>
      </c>
      <c r="J14" s="9" t="s">
        <v>12</v>
      </c>
      <c r="K14" s="9" t="s">
        <v>13</v>
      </c>
      <c r="L14" s="9" t="s">
        <v>14</v>
      </c>
      <c r="M14" s="9" t="s">
        <v>15</v>
      </c>
      <c r="N14" s="9" t="s">
        <v>16</v>
      </c>
      <c r="O14" s="9" t="s">
        <v>12</v>
      </c>
      <c r="P14" s="9" t="s">
        <v>13</v>
      </c>
      <c r="Q14" s="9" t="s">
        <v>14</v>
      </c>
      <c r="R14" s="9" t="s">
        <v>15</v>
      </c>
      <c r="S14" s="9" t="s">
        <v>16</v>
      </c>
      <c r="T14" s="9" t="s">
        <v>12</v>
      </c>
      <c r="U14" s="9" t="s">
        <v>13</v>
      </c>
      <c r="V14" s="9" t="s">
        <v>14</v>
      </c>
      <c r="W14" s="9" t="s">
        <v>15</v>
      </c>
      <c r="X14" s="9" t="s">
        <v>16</v>
      </c>
      <c r="Y14" s="9" t="s">
        <v>12</v>
      </c>
      <c r="Z14" s="9" t="s">
        <v>13</v>
      </c>
      <c r="AA14" s="9" t="s">
        <v>14</v>
      </c>
      <c r="AB14" s="9" t="s">
        <v>15</v>
      </c>
      <c r="AC14" s="9" t="s">
        <v>16</v>
      </c>
      <c r="AD14" s="9" t="s">
        <v>12</v>
      </c>
      <c r="AE14" s="9" t="s">
        <v>13</v>
      </c>
      <c r="AF14" s="9" t="s">
        <v>14</v>
      </c>
      <c r="AG14" s="9" t="s">
        <v>15</v>
      </c>
      <c r="AH14" s="9" t="s">
        <v>16</v>
      </c>
      <c r="AI14" s="9" t="s">
        <v>12</v>
      </c>
      <c r="AJ14" s="9" t="s">
        <v>13</v>
      </c>
      <c r="AK14" s="9" t="s">
        <v>14</v>
      </c>
      <c r="AL14" s="9" t="s">
        <v>15</v>
      </c>
      <c r="AM14" s="9" t="s">
        <v>16</v>
      </c>
    </row>
    <row r="15" spans="1:39" s="2" customFormat="1" x14ac:dyDescent="0.25">
      <c r="A15" s="10">
        <v>1</v>
      </c>
      <c r="B15" s="11">
        <v>2</v>
      </c>
      <c r="C15" s="11">
        <v>3</v>
      </c>
      <c r="D15" s="11">
        <v>4</v>
      </c>
      <c r="E15" s="10" t="s">
        <v>17</v>
      </c>
      <c r="F15" s="10" t="s">
        <v>18</v>
      </c>
      <c r="G15" s="10" t="s">
        <v>19</v>
      </c>
      <c r="H15" s="10" t="s">
        <v>20</v>
      </c>
      <c r="I15" s="10" t="s">
        <v>21</v>
      </c>
      <c r="J15" s="10" t="s">
        <v>22</v>
      </c>
      <c r="K15" s="10" t="s">
        <v>23</v>
      </c>
      <c r="L15" s="10" t="s">
        <v>24</v>
      </c>
      <c r="M15" s="10" t="s">
        <v>25</v>
      </c>
      <c r="N15" s="10" t="s">
        <v>26</v>
      </c>
      <c r="O15" s="10" t="s">
        <v>27</v>
      </c>
      <c r="P15" s="10" t="s">
        <v>28</v>
      </c>
      <c r="Q15" s="10" t="s">
        <v>29</v>
      </c>
      <c r="R15" s="10" t="s">
        <v>30</v>
      </c>
      <c r="S15" s="10" t="s">
        <v>31</v>
      </c>
      <c r="T15" s="10" t="s">
        <v>32</v>
      </c>
      <c r="U15" s="10" t="s">
        <v>33</v>
      </c>
      <c r="V15" s="10" t="s">
        <v>34</v>
      </c>
      <c r="W15" s="10" t="s">
        <v>35</v>
      </c>
      <c r="X15" s="10" t="s">
        <v>36</v>
      </c>
      <c r="Y15" s="10" t="s">
        <v>37</v>
      </c>
      <c r="Z15" s="10" t="s">
        <v>38</v>
      </c>
      <c r="AA15" s="10" t="s">
        <v>39</v>
      </c>
      <c r="AB15" s="10" t="s">
        <v>40</v>
      </c>
      <c r="AC15" s="10" t="s">
        <v>41</v>
      </c>
      <c r="AD15" s="10" t="s">
        <v>42</v>
      </c>
      <c r="AE15" s="10" t="s">
        <v>43</v>
      </c>
      <c r="AF15" s="10" t="s">
        <v>44</v>
      </c>
      <c r="AG15" s="10" t="s">
        <v>45</v>
      </c>
      <c r="AH15" s="10" t="s">
        <v>46</v>
      </c>
      <c r="AI15" s="10" t="s">
        <v>47</v>
      </c>
      <c r="AJ15" s="10" t="s">
        <v>48</v>
      </c>
      <c r="AK15" s="10" t="s">
        <v>49</v>
      </c>
      <c r="AL15" s="10" t="s">
        <v>50</v>
      </c>
      <c r="AM15" s="10" t="s">
        <v>51</v>
      </c>
    </row>
    <row r="16" spans="1:39" s="2" customFormat="1" x14ac:dyDescent="0.25">
      <c r="A16" s="12" t="s">
        <v>52</v>
      </c>
      <c r="B16" s="13" t="s">
        <v>53</v>
      </c>
      <c r="C16" s="14" t="s">
        <v>54</v>
      </c>
      <c r="D16" s="15" t="s">
        <v>55</v>
      </c>
      <c r="E16" s="16">
        <f t="shared" ref="E16:AM17" si="0">IFERROR(SUM(E23),"нд")</f>
        <v>0</v>
      </c>
      <c r="F16" s="16">
        <f t="shared" si="0"/>
        <v>0</v>
      </c>
      <c r="G16" s="16">
        <f t="shared" si="0"/>
        <v>0</v>
      </c>
      <c r="H16" s="16">
        <f t="shared" si="0"/>
        <v>0</v>
      </c>
      <c r="I16" s="16">
        <f t="shared" si="0"/>
        <v>0</v>
      </c>
      <c r="J16" s="16">
        <f t="shared" si="0"/>
        <v>2.5129999999999999</v>
      </c>
      <c r="K16" s="16">
        <f t="shared" si="0"/>
        <v>0</v>
      </c>
      <c r="L16" s="16">
        <f t="shared" si="0"/>
        <v>3.8329999999999997</v>
      </c>
      <c r="M16" s="16">
        <f t="shared" si="0"/>
        <v>0</v>
      </c>
      <c r="N16" s="16">
        <f t="shared" si="0"/>
        <v>5</v>
      </c>
      <c r="O16" s="16">
        <f t="shared" si="0"/>
        <v>0.86</v>
      </c>
      <c r="P16" s="16">
        <f t="shared" si="0"/>
        <v>0</v>
      </c>
      <c r="Q16" s="16">
        <f t="shared" si="0"/>
        <v>9.5370000000000008</v>
      </c>
      <c r="R16" s="16">
        <f t="shared" si="0"/>
        <v>0</v>
      </c>
      <c r="S16" s="16">
        <f t="shared" si="0"/>
        <v>0</v>
      </c>
      <c r="T16" s="16">
        <f t="shared" si="0"/>
        <v>1.06</v>
      </c>
      <c r="U16" s="16">
        <f t="shared" si="0"/>
        <v>0</v>
      </c>
      <c r="V16" s="16">
        <f t="shared" si="0"/>
        <v>10.036</v>
      </c>
      <c r="W16" s="16">
        <f t="shared" si="0"/>
        <v>0</v>
      </c>
      <c r="X16" s="16">
        <f t="shared" si="0"/>
        <v>0</v>
      </c>
      <c r="Y16" s="16">
        <f t="shared" si="0"/>
        <v>0</v>
      </c>
      <c r="Z16" s="16">
        <f t="shared" si="0"/>
        <v>0</v>
      </c>
      <c r="AA16" s="16">
        <f t="shared" si="0"/>
        <v>18.158999999999999</v>
      </c>
      <c r="AB16" s="16">
        <f t="shared" si="0"/>
        <v>0</v>
      </c>
      <c r="AC16" s="16">
        <f t="shared" si="0"/>
        <v>0</v>
      </c>
      <c r="AD16" s="16">
        <f t="shared" si="0"/>
        <v>0</v>
      </c>
      <c r="AE16" s="16">
        <f t="shared" si="0"/>
        <v>0</v>
      </c>
      <c r="AF16" s="16">
        <f t="shared" si="0"/>
        <v>19.113</v>
      </c>
      <c r="AG16" s="16">
        <f t="shared" si="0"/>
        <v>0</v>
      </c>
      <c r="AH16" s="16">
        <f t="shared" si="0"/>
        <v>0</v>
      </c>
      <c r="AI16" s="16">
        <f t="shared" si="0"/>
        <v>4.4329999999999998</v>
      </c>
      <c r="AJ16" s="16">
        <f t="shared" si="0"/>
        <v>0</v>
      </c>
      <c r="AK16" s="16">
        <f t="shared" si="0"/>
        <v>60.678000000000011</v>
      </c>
      <c r="AL16" s="16">
        <f t="shared" si="0"/>
        <v>0</v>
      </c>
      <c r="AM16" s="16">
        <f t="shared" si="0"/>
        <v>5</v>
      </c>
    </row>
    <row r="17" spans="1:39" x14ac:dyDescent="0.25">
      <c r="A17" s="12" t="s">
        <v>56</v>
      </c>
      <c r="B17" s="13" t="s">
        <v>57</v>
      </c>
      <c r="C17" s="14" t="s">
        <v>54</v>
      </c>
      <c r="D17" s="15" t="s">
        <v>55</v>
      </c>
      <c r="E17" s="16">
        <f t="shared" si="0"/>
        <v>0</v>
      </c>
      <c r="F17" s="16">
        <f t="shared" si="0"/>
        <v>0</v>
      </c>
      <c r="G17" s="16">
        <f t="shared" si="0"/>
        <v>0</v>
      </c>
      <c r="H17" s="16">
        <f t="shared" si="0"/>
        <v>0</v>
      </c>
      <c r="I17" s="16">
        <f t="shared" si="0"/>
        <v>0</v>
      </c>
      <c r="J17" s="16">
        <f t="shared" si="0"/>
        <v>1.06</v>
      </c>
      <c r="K17" s="16">
        <f t="shared" si="0"/>
        <v>0</v>
      </c>
      <c r="L17" s="16">
        <f t="shared" si="0"/>
        <v>0</v>
      </c>
      <c r="M17" s="16">
        <f t="shared" si="0"/>
        <v>0</v>
      </c>
      <c r="N17" s="16">
        <f t="shared" si="0"/>
        <v>3</v>
      </c>
      <c r="O17" s="16">
        <f t="shared" si="0"/>
        <v>0</v>
      </c>
      <c r="P17" s="16">
        <f t="shared" si="0"/>
        <v>0</v>
      </c>
      <c r="Q17" s="16">
        <f t="shared" si="0"/>
        <v>0</v>
      </c>
      <c r="R17" s="16">
        <f t="shared" si="0"/>
        <v>0</v>
      </c>
      <c r="S17" s="16">
        <f t="shared" si="0"/>
        <v>0</v>
      </c>
      <c r="T17" s="16">
        <f t="shared" si="0"/>
        <v>0</v>
      </c>
      <c r="U17" s="16">
        <f t="shared" si="0"/>
        <v>0</v>
      </c>
      <c r="V17" s="16">
        <f t="shared" si="0"/>
        <v>0</v>
      </c>
      <c r="W17" s="16">
        <f t="shared" si="0"/>
        <v>0</v>
      </c>
      <c r="X17" s="16">
        <f t="shared" si="0"/>
        <v>0</v>
      </c>
      <c r="Y17" s="16">
        <f t="shared" si="0"/>
        <v>0</v>
      </c>
      <c r="Z17" s="16">
        <f t="shared" si="0"/>
        <v>0</v>
      </c>
      <c r="AA17" s="16">
        <f t="shared" si="0"/>
        <v>0</v>
      </c>
      <c r="AB17" s="16">
        <f t="shared" si="0"/>
        <v>0</v>
      </c>
      <c r="AC17" s="16">
        <f t="shared" si="0"/>
        <v>0</v>
      </c>
      <c r="AD17" s="16">
        <f t="shared" si="0"/>
        <v>0</v>
      </c>
      <c r="AE17" s="16">
        <f t="shared" si="0"/>
        <v>0</v>
      </c>
      <c r="AF17" s="16">
        <f t="shared" si="0"/>
        <v>0</v>
      </c>
      <c r="AG17" s="16">
        <f t="shared" si="0"/>
        <v>0</v>
      </c>
      <c r="AH17" s="16">
        <f t="shared" si="0"/>
        <v>0</v>
      </c>
      <c r="AI17" s="16">
        <f t="shared" si="0"/>
        <v>1.06</v>
      </c>
      <c r="AJ17" s="16">
        <f t="shared" si="0"/>
        <v>0</v>
      </c>
      <c r="AK17" s="16">
        <f t="shared" si="0"/>
        <v>0</v>
      </c>
      <c r="AL17" s="16">
        <f t="shared" si="0"/>
        <v>0</v>
      </c>
      <c r="AM17" s="16">
        <f t="shared" si="0"/>
        <v>3</v>
      </c>
    </row>
    <row r="18" spans="1:39" x14ac:dyDescent="0.25">
      <c r="A18" s="12" t="s">
        <v>58</v>
      </c>
      <c r="B18" s="13" t="s">
        <v>59</v>
      </c>
      <c r="C18" s="14" t="s">
        <v>54</v>
      </c>
      <c r="D18" s="15" t="s">
        <v>55</v>
      </c>
      <c r="E18" s="16">
        <f t="shared" ref="E18:AM18" si="1">IFERROR(SUM(E80),"нд")</f>
        <v>0</v>
      </c>
      <c r="F18" s="16">
        <f t="shared" si="1"/>
        <v>0</v>
      </c>
      <c r="G18" s="16">
        <f t="shared" si="1"/>
        <v>0</v>
      </c>
      <c r="H18" s="16">
        <f t="shared" si="1"/>
        <v>0</v>
      </c>
      <c r="I18" s="16">
        <f t="shared" si="1"/>
        <v>0</v>
      </c>
      <c r="J18" s="16">
        <f t="shared" si="1"/>
        <v>1.4529999999999998</v>
      </c>
      <c r="K18" s="16">
        <f t="shared" si="1"/>
        <v>0</v>
      </c>
      <c r="L18" s="16">
        <f t="shared" si="1"/>
        <v>3.8329999999999997</v>
      </c>
      <c r="M18" s="16">
        <f t="shared" si="1"/>
        <v>0</v>
      </c>
      <c r="N18" s="16">
        <f t="shared" si="1"/>
        <v>2</v>
      </c>
      <c r="O18" s="16">
        <f t="shared" si="1"/>
        <v>0.86</v>
      </c>
      <c r="P18" s="16">
        <f t="shared" si="1"/>
        <v>0</v>
      </c>
      <c r="Q18" s="16">
        <f t="shared" si="1"/>
        <v>9.5370000000000008</v>
      </c>
      <c r="R18" s="16">
        <f t="shared" si="1"/>
        <v>0</v>
      </c>
      <c r="S18" s="16">
        <f t="shared" si="1"/>
        <v>0</v>
      </c>
      <c r="T18" s="16">
        <f t="shared" si="1"/>
        <v>1.06</v>
      </c>
      <c r="U18" s="16">
        <f t="shared" si="1"/>
        <v>0</v>
      </c>
      <c r="V18" s="16">
        <f t="shared" si="1"/>
        <v>10.036</v>
      </c>
      <c r="W18" s="16">
        <f t="shared" si="1"/>
        <v>0</v>
      </c>
      <c r="X18" s="16">
        <f t="shared" si="1"/>
        <v>0</v>
      </c>
      <c r="Y18" s="16">
        <f t="shared" si="1"/>
        <v>0</v>
      </c>
      <c r="Z18" s="16">
        <f t="shared" si="1"/>
        <v>0</v>
      </c>
      <c r="AA18" s="16">
        <f t="shared" si="1"/>
        <v>18.158999999999999</v>
      </c>
      <c r="AB18" s="16">
        <f t="shared" si="1"/>
        <v>0</v>
      </c>
      <c r="AC18" s="16">
        <f t="shared" si="1"/>
        <v>0</v>
      </c>
      <c r="AD18" s="16">
        <f t="shared" si="1"/>
        <v>0</v>
      </c>
      <c r="AE18" s="16">
        <f t="shared" si="1"/>
        <v>0</v>
      </c>
      <c r="AF18" s="16">
        <f t="shared" si="1"/>
        <v>19.113</v>
      </c>
      <c r="AG18" s="16">
        <f t="shared" si="1"/>
        <v>0</v>
      </c>
      <c r="AH18" s="16">
        <f t="shared" si="1"/>
        <v>0</v>
      </c>
      <c r="AI18" s="16">
        <f t="shared" si="1"/>
        <v>3.3729999999999998</v>
      </c>
      <c r="AJ18" s="16">
        <f t="shared" si="1"/>
        <v>0</v>
      </c>
      <c r="AK18" s="16">
        <f t="shared" si="1"/>
        <v>60.678000000000011</v>
      </c>
      <c r="AL18" s="16">
        <f t="shared" si="1"/>
        <v>0</v>
      </c>
      <c r="AM18" s="16">
        <f t="shared" si="1"/>
        <v>2</v>
      </c>
    </row>
    <row r="19" spans="1:39" ht="31.5" x14ac:dyDescent="0.25">
      <c r="A19" s="12" t="s">
        <v>60</v>
      </c>
      <c r="B19" s="13" t="s">
        <v>61</v>
      </c>
      <c r="C19" s="14" t="s">
        <v>54</v>
      </c>
      <c r="D19" s="15" t="s">
        <v>55</v>
      </c>
      <c r="E19" s="16">
        <f t="shared" ref="E19:AM19" si="2">IFERROR(SUM(E177),"нд")</f>
        <v>0</v>
      </c>
      <c r="F19" s="16">
        <f t="shared" si="2"/>
        <v>0</v>
      </c>
      <c r="G19" s="16">
        <f t="shared" si="2"/>
        <v>0</v>
      </c>
      <c r="H19" s="16">
        <f t="shared" si="2"/>
        <v>0</v>
      </c>
      <c r="I19" s="16">
        <f t="shared" si="2"/>
        <v>0</v>
      </c>
      <c r="J19" s="16">
        <f t="shared" si="2"/>
        <v>0</v>
      </c>
      <c r="K19" s="16">
        <f t="shared" si="2"/>
        <v>0</v>
      </c>
      <c r="L19" s="16">
        <f t="shared" si="2"/>
        <v>0</v>
      </c>
      <c r="M19" s="16">
        <f t="shared" si="2"/>
        <v>0</v>
      </c>
      <c r="N19" s="16">
        <f t="shared" si="2"/>
        <v>0</v>
      </c>
      <c r="O19" s="16">
        <f t="shared" si="2"/>
        <v>0</v>
      </c>
      <c r="P19" s="16">
        <f t="shared" si="2"/>
        <v>0</v>
      </c>
      <c r="Q19" s="16">
        <f t="shared" si="2"/>
        <v>0</v>
      </c>
      <c r="R19" s="16">
        <f t="shared" si="2"/>
        <v>0</v>
      </c>
      <c r="S19" s="16">
        <f t="shared" si="2"/>
        <v>0</v>
      </c>
      <c r="T19" s="16">
        <f t="shared" si="2"/>
        <v>0</v>
      </c>
      <c r="U19" s="16">
        <f t="shared" si="2"/>
        <v>0</v>
      </c>
      <c r="V19" s="16">
        <f t="shared" si="2"/>
        <v>0</v>
      </c>
      <c r="W19" s="16">
        <f t="shared" si="2"/>
        <v>0</v>
      </c>
      <c r="X19" s="16">
        <f t="shared" si="2"/>
        <v>0</v>
      </c>
      <c r="Y19" s="16">
        <f t="shared" si="2"/>
        <v>0</v>
      </c>
      <c r="Z19" s="16">
        <f t="shared" si="2"/>
        <v>0</v>
      </c>
      <c r="AA19" s="16">
        <f t="shared" si="2"/>
        <v>0</v>
      </c>
      <c r="AB19" s="16">
        <f t="shared" si="2"/>
        <v>0</v>
      </c>
      <c r="AC19" s="16">
        <f t="shared" si="2"/>
        <v>0</v>
      </c>
      <c r="AD19" s="16">
        <f t="shared" si="2"/>
        <v>0</v>
      </c>
      <c r="AE19" s="16">
        <f t="shared" si="2"/>
        <v>0</v>
      </c>
      <c r="AF19" s="16">
        <f t="shared" si="2"/>
        <v>0</v>
      </c>
      <c r="AG19" s="16">
        <f t="shared" si="2"/>
        <v>0</v>
      </c>
      <c r="AH19" s="16">
        <f t="shared" si="2"/>
        <v>0</v>
      </c>
      <c r="AI19" s="16">
        <f t="shared" si="2"/>
        <v>0</v>
      </c>
      <c r="AJ19" s="16">
        <f t="shared" si="2"/>
        <v>0</v>
      </c>
      <c r="AK19" s="16">
        <f t="shared" si="2"/>
        <v>0</v>
      </c>
      <c r="AL19" s="16">
        <f t="shared" si="2"/>
        <v>0</v>
      </c>
      <c r="AM19" s="16">
        <f t="shared" si="2"/>
        <v>0</v>
      </c>
    </row>
    <row r="20" spans="1:39" x14ac:dyDescent="0.25">
      <c r="A20" s="12" t="s">
        <v>62</v>
      </c>
      <c r="B20" s="13" t="s">
        <v>63</v>
      </c>
      <c r="C20" s="14" t="s">
        <v>54</v>
      </c>
      <c r="D20" s="15" t="s">
        <v>55</v>
      </c>
      <c r="E20" s="16">
        <f t="shared" ref="E20:AM20" si="3">IFERROR(SUM(E180),"нд")</f>
        <v>0</v>
      </c>
      <c r="F20" s="16">
        <f t="shared" si="3"/>
        <v>0</v>
      </c>
      <c r="G20" s="16">
        <f t="shared" si="3"/>
        <v>0</v>
      </c>
      <c r="H20" s="16">
        <f t="shared" si="3"/>
        <v>0</v>
      </c>
      <c r="I20" s="16">
        <f t="shared" si="3"/>
        <v>0</v>
      </c>
      <c r="J20" s="16">
        <f t="shared" si="3"/>
        <v>0</v>
      </c>
      <c r="K20" s="16">
        <f t="shared" si="3"/>
        <v>0</v>
      </c>
      <c r="L20" s="16">
        <f t="shared" si="3"/>
        <v>0</v>
      </c>
      <c r="M20" s="16">
        <f t="shared" si="3"/>
        <v>0</v>
      </c>
      <c r="N20" s="16">
        <f t="shared" si="3"/>
        <v>0</v>
      </c>
      <c r="O20" s="16">
        <f t="shared" si="3"/>
        <v>0</v>
      </c>
      <c r="P20" s="16">
        <f t="shared" si="3"/>
        <v>0</v>
      </c>
      <c r="Q20" s="16">
        <f t="shared" si="3"/>
        <v>0</v>
      </c>
      <c r="R20" s="16">
        <f t="shared" si="3"/>
        <v>0</v>
      </c>
      <c r="S20" s="16">
        <f t="shared" si="3"/>
        <v>0</v>
      </c>
      <c r="T20" s="16">
        <f t="shared" si="3"/>
        <v>0</v>
      </c>
      <c r="U20" s="16">
        <f t="shared" si="3"/>
        <v>0</v>
      </c>
      <c r="V20" s="16">
        <f t="shared" si="3"/>
        <v>0</v>
      </c>
      <c r="W20" s="16">
        <f t="shared" si="3"/>
        <v>0</v>
      </c>
      <c r="X20" s="16">
        <f t="shared" si="3"/>
        <v>0</v>
      </c>
      <c r="Y20" s="16">
        <f t="shared" si="3"/>
        <v>0</v>
      </c>
      <c r="Z20" s="16">
        <f t="shared" si="3"/>
        <v>0</v>
      </c>
      <c r="AA20" s="16">
        <f t="shared" si="3"/>
        <v>0</v>
      </c>
      <c r="AB20" s="16">
        <f t="shared" si="3"/>
        <v>0</v>
      </c>
      <c r="AC20" s="16">
        <f t="shared" si="3"/>
        <v>0</v>
      </c>
      <c r="AD20" s="16">
        <f t="shared" si="3"/>
        <v>0</v>
      </c>
      <c r="AE20" s="16">
        <f t="shared" si="3"/>
        <v>0</v>
      </c>
      <c r="AF20" s="16">
        <f t="shared" si="3"/>
        <v>0</v>
      </c>
      <c r="AG20" s="16">
        <f t="shared" si="3"/>
        <v>0</v>
      </c>
      <c r="AH20" s="16">
        <f t="shared" si="3"/>
        <v>0</v>
      </c>
      <c r="AI20" s="16">
        <f t="shared" si="3"/>
        <v>0</v>
      </c>
      <c r="AJ20" s="16">
        <f t="shared" si="3"/>
        <v>0</v>
      </c>
      <c r="AK20" s="16">
        <f t="shared" si="3"/>
        <v>0</v>
      </c>
      <c r="AL20" s="16">
        <f t="shared" si="3"/>
        <v>0</v>
      </c>
      <c r="AM20" s="16">
        <f t="shared" si="3"/>
        <v>0</v>
      </c>
    </row>
    <row r="21" spans="1:39" x14ac:dyDescent="0.25">
      <c r="A21" s="12" t="s">
        <v>64</v>
      </c>
      <c r="B21" s="13" t="s">
        <v>65</v>
      </c>
      <c r="C21" s="14" t="s">
        <v>54</v>
      </c>
      <c r="D21" s="15" t="s">
        <v>55</v>
      </c>
      <c r="E21" s="16">
        <f t="shared" ref="E21:AM22" si="4">IFERROR(SUM(E183),"нд")</f>
        <v>0</v>
      </c>
      <c r="F21" s="16">
        <f t="shared" si="4"/>
        <v>0</v>
      </c>
      <c r="G21" s="16">
        <f t="shared" si="4"/>
        <v>0</v>
      </c>
      <c r="H21" s="16">
        <f t="shared" si="4"/>
        <v>0</v>
      </c>
      <c r="I21" s="16">
        <f t="shared" si="4"/>
        <v>0</v>
      </c>
      <c r="J21" s="16">
        <f t="shared" si="4"/>
        <v>0</v>
      </c>
      <c r="K21" s="16">
        <f t="shared" si="4"/>
        <v>0</v>
      </c>
      <c r="L21" s="16">
        <f t="shared" si="4"/>
        <v>0</v>
      </c>
      <c r="M21" s="16">
        <f t="shared" si="4"/>
        <v>0</v>
      </c>
      <c r="N21" s="16">
        <f t="shared" si="4"/>
        <v>0</v>
      </c>
      <c r="O21" s="16">
        <f t="shared" si="4"/>
        <v>0</v>
      </c>
      <c r="P21" s="16">
        <f t="shared" si="4"/>
        <v>0</v>
      </c>
      <c r="Q21" s="16">
        <f t="shared" si="4"/>
        <v>0</v>
      </c>
      <c r="R21" s="16">
        <f t="shared" si="4"/>
        <v>0</v>
      </c>
      <c r="S21" s="16">
        <f t="shared" si="4"/>
        <v>0</v>
      </c>
      <c r="T21" s="16">
        <f t="shared" si="4"/>
        <v>0</v>
      </c>
      <c r="U21" s="16">
        <f t="shared" si="4"/>
        <v>0</v>
      </c>
      <c r="V21" s="16">
        <f t="shared" si="4"/>
        <v>0</v>
      </c>
      <c r="W21" s="16">
        <f t="shared" si="4"/>
        <v>0</v>
      </c>
      <c r="X21" s="16">
        <f t="shared" si="4"/>
        <v>0</v>
      </c>
      <c r="Y21" s="16">
        <f t="shared" si="4"/>
        <v>0</v>
      </c>
      <c r="Z21" s="16">
        <f t="shared" si="4"/>
        <v>0</v>
      </c>
      <c r="AA21" s="16">
        <f t="shared" si="4"/>
        <v>0</v>
      </c>
      <c r="AB21" s="16">
        <f t="shared" si="4"/>
        <v>0</v>
      </c>
      <c r="AC21" s="16">
        <f t="shared" si="4"/>
        <v>0</v>
      </c>
      <c r="AD21" s="16">
        <f t="shared" si="4"/>
        <v>0</v>
      </c>
      <c r="AE21" s="16">
        <f t="shared" si="4"/>
        <v>0</v>
      </c>
      <c r="AF21" s="16">
        <f t="shared" si="4"/>
        <v>0</v>
      </c>
      <c r="AG21" s="16">
        <f t="shared" si="4"/>
        <v>0</v>
      </c>
      <c r="AH21" s="16">
        <f t="shared" si="4"/>
        <v>0</v>
      </c>
      <c r="AI21" s="16">
        <f t="shared" si="4"/>
        <v>0</v>
      </c>
      <c r="AJ21" s="16">
        <f t="shared" si="4"/>
        <v>0</v>
      </c>
      <c r="AK21" s="16">
        <f t="shared" si="4"/>
        <v>0</v>
      </c>
      <c r="AL21" s="16">
        <f t="shared" si="4"/>
        <v>0</v>
      </c>
      <c r="AM21" s="16">
        <f t="shared" si="4"/>
        <v>0</v>
      </c>
    </row>
    <row r="22" spans="1:39" x14ac:dyDescent="0.25">
      <c r="A22" s="12" t="s">
        <v>66</v>
      </c>
      <c r="B22" s="13" t="s">
        <v>67</v>
      </c>
      <c r="C22" s="14" t="s">
        <v>54</v>
      </c>
      <c r="D22" s="15" t="s">
        <v>55</v>
      </c>
      <c r="E22" s="16">
        <f t="shared" si="4"/>
        <v>0</v>
      </c>
      <c r="F22" s="16">
        <f t="shared" si="4"/>
        <v>0</v>
      </c>
      <c r="G22" s="16">
        <f t="shared" si="4"/>
        <v>0</v>
      </c>
      <c r="H22" s="16">
        <f t="shared" si="4"/>
        <v>0</v>
      </c>
      <c r="I22" s="16">
        <f t="shared" si="4"/>
        <v>0</v>
      </c>
      <c r="J22" s="16">
        <f t="shared" si="4"/>
        <v>0</v>
      </c>
      <c r="K22" s="16">
        <f t="shared" si="4"/>
        <v>0</v>
      </c>
      <c r="L22" s="16">
        <f t="shared" si="4"/>
        <v>0</v>
      </c>
      <c r="M22" s="16">
        <f t="shared" si="4"/>
        <v>0</v>
      </c>
      <c r="N22" s="16">
        <f t="shared" si="4"/>
        <v>0</v>
      </c>
      <c r="O22" s="16">
        <f t="shared" si="4"/>
        <v>0</v>
      </c>
      <c r="P22" s="16">
        <f t="shared" si="4"/>
        <v>0</v>
      </c>
      <c r="Q22" s="16">
        <f t="shared" si="4"/>
        <v>0</v>
      </c>
      <c r="R22" s="16">
        <f t="shared" si="4"/>
        <v>0</v>
      </c>
      <c r="S22" s="16">
        <f t="shared" si="4"/>
        <v>0</v>
      </c>
      <c r="T22" s="16">
        <f t="shared" si="4"/>
        <v>0</v>
      </c>
      <c r="U22" s="16">
        <f t="shared" si="4"/>
        <v>0</v>
      </c>
      <c r="V22" s="16">
        <f t="shared" si="4"/>
        <v>0</v>
      </c>
      <c r="W22" s="16">
        <f t="shared" si="4"/>
        <v>0</v>
      </c>
      <c r="X22" s="16">
        <f t="shared" si="4"/>
        <v>0</v>
      </c>
      <c r="Y22" s="16">
        <f t="shared" si="4"/>
        <v>0</v>
      </c>
      <c r="Z22" s="16">
        <f t="shared" si="4"/>
        <v>0</v>
      </c>
      <c r="AA22" s="16">
        <f t="shared" si="4"/>
        <v>0</v>
      </c>
      <c r="AB22" s="16">
        <f t="shared" si="4"/>
        <v>0</v>
      </c>
      <c r="AC22" s="16">
        <f t="shared" si="4"/>
        <v>0</v>
      </c>
      <c r="AD22" s="16">
        <f t="shared" si="4"/>
        <v>0</v>
      </c>
      <c r="AE22" s="16">
        <f t="shared" si="4"/>
        <v>0</v>
      </c>
      <c r="AF22" s="16">
        <f t="shared" si="4"/>
        <v>0</v>
      </c>
      <c r="AG22" s="16">
        <f t="shared" si="4"/>
        <v>0</v>
      </c>
      <c r="AH22" s="16">
        <f t="shared" si="4"/>
        <v>0</v>
      </c>
      <c r="AI22" s="16">
        <f t="shared" si="4"/>
        <v>0</v>
      </c>
      <c r="AJ22" s="16">
        <f t="shared" si="4"/>
        <v>0</v>
      </c>
      <c r="AK22" s="16">
        <f t="shared" si="4"/>
        <v>0</v>
      </c>
      <c r="AL22" s="16">
        <f t="shared" si="4"/>
        <v>0</v>
      </c>
      <c r="AM22" s="16">
        <f t="shared" si="4"/>
        <v>0</v>
      </c>
    </row>
    <row r="23" spans="1:39" x14ac:dyDescent="0.25">
      <c r="A23" s="12" t="s">
        <v>68</v>
      </c>
      <c r="B23" s="13" t="s">
        <v>69</v>
      </c>
      <c r="C23" s="14" t="s">
        <v>54</v>
      </c>
      <c r="D23" s="15" t="s">
        <v>55</v>
      </c>
      <c r="E23" s="16">
        <f t="shared" ref="E23:AM23" si="5">IFERROR(SUM(E24,E80,E177,E180,E183,E184),"нд")</f>
        <v>0</v>
      </c>
      <c r="F23" s="16">
        <f t="shared" si="5"/>
        <v>0</v>
      </c>
      <c r="G23" s="16">
        <f t="shared" si="5"/>
        <v>0</v>
      </c>
      <c r="H23" s="16">
        <f t="shared" si="5"/>
        <v>0</v>
      </c>
      <c r="I23" s="16">
        <f t="shared" si="5"/>
        <v>0</v>
      </c>
      <c r="J23" s="16">
        <f t="shared" si="5"/>
        <v>2.5129999999999999</v>
      </c>
      <c r="K23" s="16">
        <f t="shared" si="5"/>
        <v>0</v>
      </c>
      <c r="L23" s="16">
        <f t="shared" si="5"/>
        <v>3.8329999999999997</v>
      </c>
      <c r="M23" s="16">
        <f t="shared" si="5"/>
        <v>0</v>
      </c>
      <c r="N23" s="16">
        <f t="shared" si="5"/>
        <v>5</v>
      </c>
      <c r="O23" s="16">
        <f t="shared" si="5"/>
        <v>0.86</v>
      </c>
      <c r="P23" s="16">
        <f t="shared" si="5"/>
        <v>0</v>
      </c>
      <c r="Q23" s="16">
        <f t="shared" si="5"/>
        <v>9.5370000000000008</v>
      </c>
      <c r="R23" s="16">
        <f t="shared" si="5"/>
        <v>0</v>
      </c>
      <c r="S23" s="16">
        <f t="shared" si="5"/>
        <v>0</v>
      </c>
      <c r="T23" s="16">
        <f t="shared" si="5"/>
        <v>1.06</v>
      </c>
      <c r="U23" s="16">
        <f t="shared" si="5"/>
        <v>0</v>
      </c>
      <c r="V23" s="16">
        <f t="shared" si="5"/>
        <v>10.036</v>
      </c>
      <c r="W23" s="16">
        <f t="shared" si="5"/>
        <v>0</v>
      </c>
      <c r="X23" s="16">
        <f t="shared" si="5"/>
        <v>0</v>
      </c>
      <c r="Y23" s="16">
        <f t="shared" si="5"/>
        <v>0</v>
      </c>
      <c r="Z23" s="16">
        <f t="shared" si="5"/>
        <v>0</v>
      </c>
      <c r="AA23" s="16">
        <f t="shared" si="5"/>
        <v>18.158999999999999</v>
      </c>
      <c r="AB23" s="16">
        <f t="shared" si="5"/>
        <v>0</v>
      </c>
      <c r="AC23" s="16">
        <f t="shared" si="5"/>
        <v>0</v>
      </c>
      <c r="AD23" s="16">
        <f t="shared" si="5"/>
        <v>0</v>
      </c>
      <c r="AE23" s="16">
        <f t="shared" si="5"/>
        <v>0</v>
      </c>
      <c r="AF23" s="16">
        <f t="shared" si="5"/>
        <v>19.113</v>
      </c>
      <c r="AG23" s="16">
        <f t="shared" si="5"/>
        <v>0</v>
      </c>
      <c r="AH23" s="16">
        <f t="shared" si="5"/>
        <v>0</v>
      </c>
      <c r="AI23" s="16">
        <f t="shared" si="5"/>
        <v>4.4329999999999998</v>
      </c>
      <c r="AJ23" s="16">
        <f t="shared" si="5"/>
        <v>0</v>
      </c>
      <c r="AK23" s="16">
        <f t="shared" si="5"/>
        <v>60.678000000000011</v>
      </c>
      <c r="AL23" s="16">
        <f t="shared" si="5"/>
        <v>0</v>
      </c>
      <c r="AM23" s="16">
        <f t="shared" si="5"/>
        <v>5</v>
      </c>
    </row>
    <row r="24" spans="1:39" x14ac:dyDescent="0.25">
      <c r="A24" s="12" t="s">
        <v>70</v>
      </c>
      <c r="B24" s="13" t="s">
        <v>71</v>
      </c>
      <c r="C24" s="14" t="s">
        <v>54</v>
      </c>
      <c r="D24" s="15" t="s">
        <v>55</v>
      </c>
      <c r="E24" s="16">
        <f t="shared" ref="E24:AM24" si="6">IFERROR(SUM(E25,E61,E64,E73),"нд")</f>
        <v>0</v>
      </c>
      <c r="F24" s="16">
        <f t="shared" si="6"/>
        <v>0</v>
      </c>
      <c r="G24" s="16">
        <f t="shared" si="6"/>
        <v>0</v>
      </c>
      <c r="H24" s="16">
        <f t="shared" si="6"/>
        <v>0</v>
      </c>
      <c r="I24" s="16">
        <f t="shared" si="6"/>
        <v>0</v>
      </c>
      <c r="J24" s="16">
        <f t="shared" si="6"/>
        <v>1.06</v>
      </c>
      <c r="K24" s="16">
        <f t="shared" si="6"/>
        <v>0</v>
      </c>
      <c r="L24" s="16">
        <f t="shared" si="6"/>
        <v>0</v>
      </c>
      <c r="M24" s="16">
        <f t="shared" si="6"/>
        <v>0</v>
      </c>
      <c r="N24" s="16">
        <f t="shared" si="6"/>
        <v>3</v>
      </c>
      <c r="O24" s="16">
        <f t="shared" si="6"/>
        <v>0</v>
      </c>
      <c r="P24" s="16">
        <f t="shared" si="6"/>
        <v>0</v>
      </c>
      <c r="Q24" s="16">
        <f t="shared" si="6"/>
        <v>0</v>
      </c>
      <c r="R24" s="16">
        <f t="shared" si="6"/>
        <v>0</v>
      </c>
      <c r="S24" s="16">
        <f t="shared" si="6"/>
        <v>0</v>
      </c>
      <c r="T24" s="16">
        <f t="shared" si="6"/>
        <v>0</v>
      </c>
      <c r="U24" s="16">
        <f t="shared" si="6"/>
        <v>0</v>
      </c>
      <c r="V24" s="16">
        <f t="shared" si="6"/>
        <v>0</v>
      </c>
      <c r="W24" s="16">
        <f t="shared" si="6"/>
        <v>0</v>
      </c>
      <c r="X24" s="16">
        <f t="shared" si="6"/>
        <v>0</v>
      </c>
      <c r="Y24" s="16">
        <f t="shared" si="6"/>
        <v>0</v>
      </c>
      <c r="Z24" s="16">
        <f t="shared" si="6"/>
        <v>0</v>
      </c>
      <c r="AA24" s="16">
        <f t="shared" si="6"/>
        <v>0</v>
      </c>
      <c r="AB24" s="16">
        <f t="shared" si="6"/>
        <v>0</v>
      </c>
      <c r="AC24" s="16">
        <f t="shared" si="6"/>
        <v>0</v>
      </c>
      <c r="AD24" s="16">
        <f t="shared" si="6"/>
        <v>0</v>
      </c>
      <c r="AE24" s="16">
        <f t="shared" si="6"/>
        <v>0</v>
      </c>
      <c r="AF24" s="16">
        <f t="shared" si="6"/>
        <v>0</v>
      </c>
      <c r="AG24" s="16">
        <f t="shared" si="6"/>
        <v>0</v>
      </c>
      <c r="AH24" s="16">
        <f t="shared" si="6"/>
        <v>0</v>
      </c>
      <c r="AI24" s="16">
        <f t="shared" si="6"/>
        <v>1.06</v>
      </c>
      <c r="AJ24" s="16">
        <f t="shared" si="6"/>
        <v>0</v>
      </c>
      <c r="AK24" s="16">
        <f t="shared" si="6"/>
        <v>0</v>
      </c>
      <c r="AL24" s="16">
        <f t="shared" si="6"/>
        <v>0</v>
      </c>
      <c r="AM24" s="16">
        <f t="shared" si="6"/>
        <v>3</v>
      </c>
    </row>
    <row r="25" spans="1:39" x14ac:dyDescent="0.25">
      <c r="A25" s="12" t="s">
        <v>72</v>
      </c>
      <c r="B25" s="13" t="s">
        <v>73</v>
      </c>
      <c r="C25" s="14" t="s">
        <v>54</v>
      </c>
      <c r="D25" s="15" t="s">
        <v>55</v>
      </c>
      <c r="E25" s="16">
        <f t="shared" ref="E25:AM25" si="7">IFERROR(SUM(E26,E27,E28),"нд")</f>
        <v>0</v>
      </c>
      <c r="F25" s="16">
        <f t="shared" si="7"/>
        <v>0</v>
      </c>
      <c r="G25" s="16">
        <f t="shared" si="7"/>
        <v>0</v>
      </c>
      <c r="H25" s="16">
        <f t="shared" si="7"/>
        <v>0</v>
      </c>
      <c r="I25" s="16">
        <f t="shared" si="7"/>
        <v>0</v>
      </c>
      <c r="J25" s="16">
        <f t="shared" si="7"/>
        <v>0.65</v>
      </c>
      <c r="K25" s="16">
        <f t="shared" si="7"/>
        <v>0</v>
      </c>
      <c r="L25" s="16">
        <f t="shared" si="7"/>
        <v>0</v>
      </c>
      <c r="M25" s="16">
        <f t="shared" si="7"/>
        <v>0</v>
      </c>
      <c r="N25" s="16">
        <f t="shared" si="7"/>
        <v>0</v>
      </c>
      <c r="O25" s="16">
        <f t="shared" si="7"/>
        <v>0</v>
      </c>
      <c r="P25" s="16">
        <f t="shared" si="7"/>
        <v>0</v>
      </c>
      <c r="Q25" s="16">
        <f t="shared" si="7"/>
        <v>0</v>
      </c>
      <c r="R25" s="16">
        <f t="shared" si="7"/>
        <v>0</v>
      </c>
      <c r="S25" s="16">
        <f t="shared" si="7"/>
        <v>0</v>
      </c>
      <c r="T25" s="16">
        <f t="shared" si="7"/>
        <v>0</v>
      </c>
      <c r="U25" s="16">
        <f t="shared" si="7"/>
        <v>0</v>
      </c>
      <c r="V25" s="16">
        <f t="shared" si="7"/>
        <v>0</v>
      </c>
      <c r="W25" s="16">
        <f t="shared" si="7"/>
        <v>0</v>
      </c>
      <c r="X25" s="16">
        <f t="shared" si="7"/>
        <v>0</v>
      </c>
      <c r="Y25" s="16">
        <f t="shared" si="7"/>
        <v>0</v>
      </c>
      <c r="Z25" s="16">
        <f t="shared" si="7"/>
        <v>0</v>
      </c>
      <c r="AA25" s="16">
        <f t="shared" si="7"/>
        <v>0</v>
      </c>
      <c r="AB25" s="16">
        <f t="shared" si="7"/>
        <v>0</v>
      </c>
      <c r="AC25" s="16">
        <f t="shared" si="7"/>
        <v>0</v>
      </c>
      <c r="AD25" s="16">
        <f t="shared" si="7"/>
        <v>0</v>
      </c>
      <c r="AE25" s="16">
        <f t="shared" si="7"/>
        <v>0</v>
      </c>
      <c r="AF25" s="16">
        <f t="shared" si="7"/>
        <v>0</v>
      </c>
      <c r="AG25" s="16">
        <f t="shared" si="7"/>
        <v>0</v>
      </c>
      <c r="AH25" s="16">
        <f t="shared" si="7"/>
        <v>0</v>
      </c>
      <c r="AI25" s="16">
        <f t="shared" si="7"/>
        <v>0.65</v>
      </c>
      <c r="AJ25" s="16">
        <f t="shared" si="7"/>
        <v>0</v>
      </c>
      <c r="AK25" s="16">
        <f t="shared" si="7"/>
        <v>0</v>
      </c>
      <c r="AL25" s="16">
        <f t="shared" si="7"/>
        <v>0</v>
      </c>
      <c r="AM25" s="16">
        <f t="shared" si="7"/>
        <v>0</v>
      </c>
    </row>
    <row r="26" spans="1:39" ht="31.5" x14ac:dyDescent="0.25">
      <c r="A26" s="12" t="s">
        <v>74</v>
      </c>
      <c r="B26" s="13" t="s">
        <v>75</v>
      </c>
      <c r="C26" s="14" t="s">
        <v>54</v>
      </c>
      <c r="D26" s="15" t="s">
        <v>55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</row>
    <row r="27" spans="1:39" ht="31.5" x14ac:dyDescent="0.25">
      <c r="A27" s="12" t="s">
        <v>76</v>
      </c>
      <c r="B27" s="13" t="s">
        <v>77</v>
      </c>
      <c r="C27" s="14" t="s">
        <v>54</v>
      </c>
      <c r="D27" s="15" t="s">
        <v>55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</row>
    <row r="28" spans="1:39" ht="31.5" x14ac:dyDescent="0.25">
      <c r="A28" s="12" t="s">
        <v>78</v>
      </c>
      <c r="B28" s="13" t="s">
        <v>79</v>
      </c>
      <c r="C28" s="14" t="s">
        <v>54</v>
      </c>
      <c r="D28" s="15" t="s">
        <v>55</v>
      </c>
      <c r="E28" s="16">
        <f t="shared" ref="E28:AM28" si="8">IFERROR(SUM(E29:E60),"нд")</f>
        <v>0</v>
      </c>
      <c r="F28" s="16">
        <f t="shared" si="8"/>
        <v>0</v>
      </c>
      <c r="G28" s="16">
        <f t="shared" si="8"/>
        <v>0</v>
      </c>
      <c r="H28" s="16">
        <f t="shared" si="8"/>
        <v>0</v>
      </c>
      <c r="I28" s="16">
        <f t="shared" si="8"/>
        <v>0</v>
      </c>
      <c r="J28" s="16">
        <f t="shared" si="8"/>
        <v>0.65</v>
      </c>
      <c r="K28" s="16">
        <f t="shared" si="8"/>
        <v>0</v>
      </c>
      <c r="L28" s="16">
        <f t="shared" si="8"/>
        <v>0</v>
      </c>
      <c r="M28" s="16">
        <f t="shared" si="8"/>
        <v>0</v>
      </c>
      <c r="N28" s="16">
        <f t="shared" si="8"/>
        <v>0</v>
      </c>
      <c r="O28" s="16">
        <f t="shared" si="8"/>
        <v>0</v>
      </c>
      <c r="P28" s="16">
        <f t="shared" si="8"/>
        <v>0</v>
      </c>
      <c r="Q28" s="16">
        <f t="shared" si="8"/>
        <v>0</v>
      </c>
      <c r="R28" s="16">
        <f t="shared" si="8"/>
        <v>0</v>
      </c>
      <c r="S28" s="16">
        <f t="shared" si="8"/>
        <v>0</v>
      </c>
      <c r="T28" s="16">
        <f t="shared" si="8"/>
        <v>0</v>
      </c>
      <c r="U28" s="16">
        <f t="shared" si="8"/>
        <v>0</v>
      </c>
      <c r="V28" s="16">
        <f t="shared" si="8"/>
        <v>0</v>
      </c>
      <c r="W28" s="16">
        <f t="shared" si="8"/>
        <v>0</v>
      </c>
      <c r="X28" s="16">
        <f t="shared" si="8"/>
        <v>0</v>
      </c>
      <c r="Y28" s="16">
        <f t="shared" si="8"/>
        <v>0</v>
      </c>
      <c r="Z28" s="16">
        <f t="shared" si="8"/>
        <v>0</v>
      </c>
      <c r="AA28" s="16">
        <f t="shared" si="8"/>
        <v>0</v>
      </c>
      <c r="AB28" s="16">
        <f t="shared" si="8"/>
        <v>0</v>
      </c>
      <c r="AC28" s="16">
        <f t="shared" si="8"/>
        <v>0</v>
      </c>
      <c r="AD28" s="16">
        <f t="shared" si="8"/>
        <v>0</v>
      </c>
      <c r="AE28" s="16">
        <f t="shared" si="8"/>
        <v>0</v>
      </c>
      <c r="AF28" s="16">
        <f t="shared" si="8"/>
        <v>0</v>
      </c>
      <c r="AG28" s="16">
        <f t="shared" si="8"/>
        <v>0</v>
      </c>
      <c r="AH28" s="16">
        <f t="shared" si="8"/>
        <v>0</v>
      </c>
      <c r="AI28" s="16">
        <f t="shared" si="8"/>
        <v>0.65</v>
      </c>
      <c r="AJ28" s="16">
        <f t="shared" si="8"/>
        <v>0</v>
      </c>
      <c r="AK28" s="16">
        <f t="shared" si="8"/>
        <v>0</v>
      </c>
      <c r="AL28" s="16">
        <f t="shared" si="8"/>
        <v>0</v>
      </c>
      <c r="AM28" s="16">
        <f t="shared" si="8"/>
        <v>0</v>
      </c>
    </row>
    <row r="29" spans="1:39" ht="47.25" x14ac:dyDescent="0.25">
      <c r="A29" s="12" t="s">
        <v>78</v>
      </c>
      <c r="B29" s="13" t="s">
        <v>80</v>
      </c>
      <c r="C29" s="14" t="s">
        <v>81</v>
      </c>
      <c r="D29" s="15" t="s">
        <v>55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0.65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f t="shared" ref="AI29:AM60" si="9">IFERROR(J29+O29+T29+Y29+AD29,"нд")</f>
        <v>0.65</v>
      </c>
      <c r="AJ29" s="16">
        <f t="shared" si="9"/>
        <v>0</v>
      </c>
      <c r="AK29" s="16">
        <f t="shared" si="9"/>
        <v>0</v>
      </c>
      <c r="AL29" s="16">
        <f t="shared" si="9"/>
        <v>0</v>
      </c>
      <c r="AM29" s="16">
        <f t="shared" si="9"/>
        <v>0</v>
      </c>
    </row>
    <row r="30" spans="1:39" ht="47.25" x14ac:dyDescent="0.25">
      <c r="A30" s="12" t="s">
        <v>78</v>
      </c>
      <c r="B30" s="13" t="s">
        <v>82</v>
      </c>
      <c r="C30" s="14" t="s">
        <v>485</v>
      </c>
      <c r="D30" s="15" t="s">
        <v>55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f t="shared" si="9"/>
        <v>0</v>
      </c>
      <c r="AJ30" s="16">
        <f t="shared" si="9"/>
        <v>0</v>
      </c>
      <c r="AK30" s="16">
        <f t="shared" si="9"/>
        <v>0</v>
      </c>
      <c r="AL30" s="16">
        <f t="shared" si="9"/>
        <v>0</v>
      </c>
      <c r="AM30" s="16">
        <f t="shared" si="9"/>
        <v>0</v>
      </c>
    </row>
    <row r="31" spans="1:39" ht="47.25" x14ac:dyDescent="0.25">
      <c r="A31" s="12" t="s">
        <v>78</v>
      </c>
      <c r="B31" s="13" t="s">
        <v>83</v>
      </c>
      <c r="C31" s="14" t="s">
        <v>486</v>
      </c>
      <c r="D31" s="15" t="s">
        <v>55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f t="shared" si="9"/>
        <v>0</v>
      </c>
      <c r="AJ31" s="16">
        <f t="shared" si="9"/>
        <v>0</v>
      </c>
      <c r="AK31" s="16">
        <f t="shared" si="9"/>
        <v>0</v>
      </c>
      <c r="AL31" s="16">
        <f t="shared" si="9"/>
        <v>0</v>
      </c>
      <c r="AM31" s="16">
        <f t="shared" si="9"/>
        <v>0</v>
      </c>
    </row>
    <row r="32" spans="1:39" ht="47.25" x14ac:dyDescent="0.25">
      <c r="A32" s="12" t="s">
        <v>78</v>
      </c>
      <c r="B32" s="13" t="s">
        <v>84</v>
      </c>
      <c r="C32" s="14" t="s">
        <v>85</v>
      </c>
      <c r="D32" s="15" t="s">
        <v>55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f t="shared" si="9"/>
        <v>0</v>
      </c>
      <c r="AJ32" s="16">
        <f t="shared" si="9"/>
        <v>0</v>
      </c>
      <c r="AK32" s="16">
        <f t="shared" si="9"/>
        <v>0</v>
      </c>
      <c r="AL32" s="16">
        <f t="shared" si="9"/>
        <v>0</v>
      </c>
      <c r="AM32" s="16">
        <f t="shared" si="9"/>
        <v>0</v>
      </c>
    </row>
    <row r="33" spans="1:39" ht="47.25" x14ac:dyDescent="0.25">
      <c r="A33" s="12" t="s">
        <v>78</v>
      </c>
      <c r="B33" s="13" t="s">
        <v>86</v>
      </c>
      <c r="C33" s="14" t="s">
        <v>87</v>
      </c>
      <c r="D33" s="15" t="s">
        <v>55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f t="shared" si="9"/>
        <v>0</v>
      </c>
      <c r="AJ33" s="16">
        <f t="shared" si="9"/>
        <v>0</v>
      </c>
      <c r="AK33" s="16">
        <f t="shared" si="9"/>
        <v>0</v>
      </c>
      <c r="AL33" s="16">
        <f t="shared" si="9"/>
        <v>0</v>
      </c>
      <c r="AM33" s="16">
        <f t="shared" si="9"/>
        <v>0</v>
      </c>
    </row>
    <row r="34" spans="1:39" ht="47.25" x14ac:dyDescent="0.25">
      <c r="A34" s="12" t="s">
        <v>78</v>
      </c>
      <c r="B34" s="13" t="s">
        <v>88</v>
      </c>
      <c r="C34" s="14" t="s">
        <v>89</v>
      </c>
      <c r="D34" s="15" t="s">
        <v>55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f t="shared" si="9"/>
        <v>0</v>
      </c>
      <c r="AJ34" s="16">
        <f t="shared" si="9"/>
        <v>0</v>
      </c>
      <c r="AK34" s="16">
        <f t="shared" si="9"/>
        <v>0</v>
      </c>
      <c r="AL34" s="16">
        <f t="shared" si="9"/>
        <v>0</v>
      </c>
      <c r="AM34" s="16">
        <f t="shared" si="9"/>
        <v>0</v>
      </c>
    </row>
    <row r="35" spans="1:39" ht="31.5" x14ac:dyDescent="0.25">
      <c r="A35" s="12" t="s">
        <v>78</v>
      </c>
      <c r="B35" s="13" t="s">
        <v>90</v>
      </c>
      <c r="C35" s="14" t="s">
        <v>91</v>
      </c>
      <c r="D35" s="15" t="s">
        <v>55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f t="shared" si="9"/>
        <v>0</v>
      </c>
      <c r="AJ35" s="16">
        <f t="shared" si="9"/>
        <v>0</v>
      </c>
      <c r="AK35" s="16">
        <f t="shared" si="9"/>
        <v>0</v>
      </c>
      <c r="AL35" s="16">
        <f t="shared" si="9"/>
        <v>0</v>
      </c>
      <c r="AM35" s="16">
        <f t="shared" si="9"/>
        <v>0</v>
      </c>
    </row>
    <row r="36" spans="1:39" ht="47.25" x14ac:dyDescent="0.25">
      <c r="A36" s="12" t="s">
        <v>78</v>
      </c>
      <c r="B36" s="13" t="s">
        <v>92</v>
      </c>
      <c r="C36" s="14" t="s">
        <v>93</v>
      </c>
      <c r="D36" s="15" t="s">
        <v>55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f t="shared" si="9"/>
        <v>0</v>
      </c>
      <c r="AJ36" s="16">
        <f t="shared" si="9"/>
        <v>0</v>
      </c>
      <c r="AK36" s="16">
        <f t="shared" si="9"/>
        <v>0</v>
      </c>
      <c r="AL36" s="16">
        <f t="shared" si="9"/>
        <v>0</v>
      </c>
      <c r="AM36" s="16">
        <f t="shared" si="9"/>
        <v>0</v>
      </c>
    </row>
    <row r="37" spans="1:39" ht="47.25" x14ac:dyDescent="0.25">
      <c r="A37" s="12" t="s">
        <v>78</v>
      </c>
      <c r="B37" s="13" t="s">
        <v>94</v>
      </c>
      <c r="C37" s="14" t="s">
        <v>95</v>
      </c>
      <c r="D37" s="15" t="s">
        <v>55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f t="shared" si="9"/>
        <v>0</v>
      </c>
      <c r="AJ37" s="16">
        <f t="shared" si="9"/>
        <v>0</v>
      </c>
      <c r="AK37" s="16">
        <f t="shared" si="9"/>
        <v>0</v>
      </c>
      <c r="AL37" s="16">
        <f t="shared" si="9"/>
        <v>0</v>
      </c>
      <c r="AM37" s="16">
        <f t="shared" si="9"/>
        <v>0</v>
      </c>
    </row>
    <row r="38" spans="1:39" ht="31.5" x14ac:dyDescent="0.25">
      <c r="A38" s="12" t="s">
        <v>78</v>
      </c>
      <c r="B38" s="13" t="s">
        <v>96</v>
      </c>
      <c r="C38" s="14" t="s">
        <v>97</v>
      </c>
      <c r="D38" s="15" t="s">
        <v>55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f t="shared" si="9"/>
        <v>0</v>
      </c>
      <c r="AJ38" s="16">
        <f t="shared" si="9"/>
        <v>0</v>
      </c>
      <c r="AK38" s="16">
        <f t="shared" si="9"/>
        <v>0</v>
      </c>
      <c r="AL38" s="16">
        <f t="shared" si="9"/>
        <v>0</v>
      </c>
      <c r="AM38" s="16">
        <f t="shared" si="9"/>
        <v>0</v>
      </c>
    </row>
    <row r="39" spans="1:39" ht="47.25" x14ac:dyDescent="0.25">
      <c r="A39" s="12" t="s">
        <v>78</v>
      </c>
      <c r="B39" s="13" t="s">
        <v>98</v>
      </c>
      <c r="C39" s="14" t="s">
        <v>99</v>
      </c>
      <c r="D39" s="15" t="s">
        <v>55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f t="shared" si="9"/>
        <v>0</v>
      </c>
      <c r="AJ39" s="16">
        <f t="shared" si="9"/>
        <v>0</v>
      </c>
      <c r="AK39" s="16">
        <f t="shared" si="9"/>
        <v>0</v>
      </c>
      <c r="AL39" s="16">
        <f t="shared" si="9"/>
        <v>0</v>
      </c>
      <c r="AM39" s="16">
        <f t="shared" si="9"/>
        <v>0</v>
      </c>
    </row>
    <row r="40" spans="1:39" ht="47.25" x14ac:dyDescent="0.25">
      <c r="A40" s="12" t="s">
        <v>78</v>
      </c>
      <c r="B40" s="13" t="s">
        <v>100</v>
      </c>
      <c r="C40" s="14" t="s">
        <v>101</v>
      </c>
      <c r="D40" s="15" t="s">
        <v>55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f t="shared" si="9"/>
        <v>0</v>
      </c>
      <c r="AJ40" s="16">
        <f t="shared" si="9"/>
        <v>0</v>
      </c>
      <c r="AK40" s="16">
        <f t="shared" si="9"/>
        <v>0</v>
      </c>
      <c r="AL40" s="16">
        <f t="shared" si="9"/>
        <v>0</v>
      </c>
      <c r="AM40" s="16">
        <f t="shared" si="9"/>
        <v>0</v>
      </c>
    </row>
    <row r="41" spans="1:39" ht="47.25" x14ac:dyDescent="0.25">
      <c r="A41" s="12" t="s">
        <v>78</v>
      </c>
      <c r="B41" s="13" t="s">
        <v>102</v>
      </c>
      <c r="C41" s="14" t="s">
        <v>103</v>
      </c>
      <c r="D41" s="15" t="s">
        <v>55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f t="shared" si="9"/>
        <v>0</v>
      </c>
      <c r="AJ41" s="16">
        <f t="shared" si="9"/>
        <v>0</v>
      </c>
      <c r="AK41" s="16">
        <f t="shared" si="9"/>
        <v>0</v>
      </c>
      <c r="AL41" s="16">
        <f t="shared" si="9"/>
        <v>0</v>
      </c>
      <c r="AM41" s="16">
        <f t="shared" si="9"/>
        <v>0</v>
      </c>
    </row>
    <row r="42" spans="1:39" ht="47.25" x14ac:dyDescent="0.25">
      <c r="A42" s="12" t="s">
        <v>78</v>
      </c>
      <c r="B42" s="13" t="s">
        <v>104</v>
      </c>
      <c r="C42" s="14" t="s">
        <v>105</v>
      </c>
      <c r="D42" s="15" t="s">
        <v>55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f t="shared" si="9"/>
        <v>0</v>
      </c>
      <c r="AJ42" s="16">
        <f t="shared" si="9"/>
        <v>0</v>
      </c>
      <c r="AK42" s="16">
        <f t="shared" si="9"/>
        <v>0</v>
      </c>
      <c r="AL42" s="16">
        <f t="shared" si="9"/>
        <v>0</v>
      </c>
      <c r="AM42" s="16">
        <f t="shared" si="9"/>
        <v>0</v>
      </c>
    </row>
    <row r="43" spans="1:39" ht="47.25" x14ac:dyDescent="0.25">
      <c r="A43" s="12" t="s">
        <v>78</v>
      </c>
      <c r="B43" s="13" t="s">
        <v>106</v>
      </c>
      <c r="C43" s="14" t="s">
        <v>107</v>
      </c>
      <c r="D43" s="15" t="s">
        <v>55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f t="shared" si="9"/>
        <v>0</v>
      </c>
      <c r="AJ43" s="16">
        <f t="shared" si="9"/>
        <v>0</v>
      </c>
      <c r="AK43" s="16">
        <f t="shared" si="9"/>
        <v>0</v>
      </c>
      <c r="AL43" s="16">
        <f t="shared" si="9"/>
        <v>0</v>
      </c>
      <c r="AM43" s="16">
        <f t="shared" si="9"/>
        <v>0</v>
      </c>
    </row>
    <row r="44" spans="1:39" ht="47.25" x14ac:dyDescent="0.25">
      <c r="A44" s="12" t="s">
        <v>78</v>
      </c>
      <c r="B44" s="13" t="s">
        <v>108</v>
      </c>
      <c r="C44" s="14" t="s">
        <v>109</v>
      </c>
      <c r="D44" s="15" t="s">
        <v>55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f t="shared" si="9"/>
        <v>0</v>
      </c>
      <c r="AJ44" s="16">
        <f t="shared" si="9"/>
        <v>0</v>
      </c>
      <c r="AK44" s="16">
        <f t="shared" si="9"/>
        <v>0</v>
      </c>
      <c r="AL44" s="16">
        <f t="shared" si="9"/>
        <v>0</v>
      </c>
      <c r="AM44" s="16">
        <f t="shared" si="9"/>
        <v>0</v>
      </c>
    </row>
    <row r="45" spans="1:39" ht="31.5" x14ac:dyDescent="0.25">
      <c r="A45" s="12" t="s">
        <v>78</v>
      </c>
      <c r="B45" s="13" t="s">
        <v>110</v>
      </c>
      <c r="C45" s="14" t="s">
        <v>111</v>
      </c>
      <c r="D45" s="15" t="s">
        <v>55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f t="shared" si="9"/>
        <v>0</v>
      </c>
      <c r="AJ45" s="16">
        <f t="shared" si="9"/>
        <v>0</v>
      </c>
      <c r="AK45" s="16">
        <f t="shared" si="9"/>
        <v>0</v>
      </c>
      <c r="AL45" s="16">
        <f t="shared" si="9"/>
        <v>0</v>
      </c>
      <c r="AM45" s="16">
        <f t="shared" si="9"/>
        <v>0</v>
      </c>
    </row>
    <row r="46" spans="1:39" ht="31.5" x14ac:dyDescent="0.25">
      <c r="A46" s="12" t="s">
        <v>78</v>
      </c>
      <c r="B46" s="13" t="s">
        <v>112</v>
      </c>
      <c r="C46" s="14" t="s">
        <v>113</v>
      </c>
      <c r="D46" s="15" t="s">
        <v>55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f t="shared" si="9"/>
        <v>0</v>
      </c>
      <c r="AJ46" s="16">
        <f t="shared" si="9"/>
        <v>0</v>
      </c>
      <c r="AK46" s="16">
        <f t="shared" si="9"/>
        <v>0</v>
      </c>
      <c r="AL46" s="16">
        <f t="shared" si="9"/>
        <v>0</v>
      </c>
      <c r="AM46" s="16">
        <f t="shared" si="9"/>
        <v>0</v>
      </c>
    </row>
    <row r="47" spans="1:39" ht="47.25" x14ac:dyDescent="0.25">
      <c r="A47" s="12" t="s">
        <v>78</v>
      </c>
      <c r="B47" s="13" t="s">
        <v>114</v>
      </c>
      <c r="C47" s="14" t="s">
        <v>115</v>
      </c>
      <c r="D47" s="15" t="s">
        <v>55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f t="shared" si="9"/>
        <v>0</v>
      </c>
      <c r="AJ47" s="16">
        <f t="shared" si="9"/>
        <v>0</v>
      </c>
      <c r="AK47" s="16">
        <f t="shared" si="9"/>
        <v>0</v>
      </c>
      <c r="AL47" s="16">
        <f t="shared" si="9"/>
        <v>0</v>
      </c>
      <c r="AM47" s="16">
        <f t="shared" si="9"/>
        <v>0</v>
      </c>
    </row>
    <row r="48" spans="1:39" ht="63" x14ac:dyDescent="0.25">
      <c r="A48" s="12" t="s">
        <v>78</v>
      </c>
      <c r="B48" s="13" t="s">
        <v>116</v>
      </c>
      <c r="C48" s="14" t="s">
        <v>117</v>
      </c>
      <c r="D48" s="15" t="s">
        <v>55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f t="shared" si="9"/>
        <v>0</v>
      </c>
      <c r="AJ48" s="16">
        <f t="shared" si="9"/>
        <v>0</v>
      </c>
      <c r="AK48" s="16">
        <f t="shared" si="9"/>
        <v>0</v>
      </c>
      <c r="AL48" s="16">
        <f t="shared" si="9"/>
        <v>0</v>
      </c>
      <c r="AM48" s="16">
        <f t="shared" si="9"/>
        <v>0</v>
      </c>
    </row>
    <row r="49" spans="1:39" ht="47.25" x14ac:dyDescent="0.25">
      <c r="A49" s="12" t="s">
        <v>78</v>
      </c>
      <c r="B49" s="13" t="s">
        <v>118</v>
      </c>
      <c r="C49" s="14" t="s">
        <v>119</v>
      </c>
      <c r="D49" s="15" t="s">
        <v>55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f t="shared" si="9"/>
        <v>0</v>
      </c>
      <c r="AJ49" s="16">
        <f t="shared" si="9"/>
        <v>0</v>
      </c>
      <c r="AK49" s="16">
        <f t="shared" si="9"/>
        <v>0</v>
      </c>
      <c r="AL49" s="16">
        <f t="shared" si="9"/>
        <v>0</v>
      </c>
      <c r="AM49" s="16">
        <f t="shared" si="9"/>
        <v>0</v>
      </c>
    </row>
    <row r="50" spans="1:39" ht="31.5" x14ac:dyDescent="0.25">
      <c r="A50" s="12" t="s">
        <v>78</v>
      </c>
      <c r="B50" s="13" t="s">
        <v>120</v>
      </c>
      <c r="C50" s="14" t="s">
        <v>121</v>
      </c>
      <c r="D50" s="15" t="s">
        <v>55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f t="shared" si="9"/>
        <v>0</v>
      </c>
      <c r="AJ50" s="16">
        <f t="shared" si="9"/>
        <v>0</v>
      </c>
      <c r="AK50" s="16">
        <f t="shared" si="9"/>
        <v>0</v>
      </c>
      <c r="AL50" s="16">
        <f t="shared" si="9"/>
        <v>0</v>
      </c>
      <c r="AM50" s="16">
        <f t="shared" si="9"/>
        <v>0</v>
      </c>
    </row>
    <row r="51" spans="1:39" ht="31.5" x14ac:dyDescent="0.25">
      <c r="A51" s="12" t="s">
        <v>78</v>
      </c>
      <c r="B51" s="13" t="s">
        <v>122</v>
      </c>
      <c r="C51" s="14" t="s">
        <v>123</v>
      </c>
      <c r="D51" s="15" t="s">
        <v>55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f t="shared" si="9"/>
        <v>0</v>
      </c>
      <c r="AJ51" s="16">
        <f t="shared" si="9"/>
        <v>0</v>
      </c>
      <c r="AK51" s="16">
        <f t="shared" si="9"/>
        <v>0</v>
      </c>
      <c r="AL51" s="16">
        <f t="shared" si="9"/>
        <v>0</v>
      </c>
      <c r="AM51" s="16">
        <f t="shared" si="9"/>
        <v>0</v>
      </c>
    </row>
    <row r="52" spans="1:39" ht="31.5" x14ac:dyDescent="0.25">
      <c r="A52" s="12" t="s">
        <v>78</v>
      </c>
      <c r="B52" s="13" t="s">
        <v>124</v>
      </c>
      <c r="C52" s="14" t="s">
        <v>125</v>
      </c>
      <c r="D52" s="15" t="s">
        <v>55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f t="shared" si="9"/>
        <v>0</v>
      </c>
      <c r="AJ52" s="16">
        <f t="shared" si="9"/>
        <v>0</v>
      </c>
      <c r="AK52" s="16">
        <f t="shared" si="9"/>
        <v>0</v>
      </c>
      <c r="AL52" s="16">
        <f t="shared" si="9"/>
        <v>0</v>
      </c>
      <c r="AM52" s="16">
        <f t="shared" si="9"/>
        <v>0</v>
      </c>
    </row>
    <row r="53" spans="1:39" ht="63" x14ac:dyDescent="0.25">
      <c r="A53" s="12" t="s">
        <v>78</v>
      </c>
      <c r="B53" s="13" t="s">
        <v>126</v>
      </c>
      <c r="C53" s="14" t="s">
        <v>127</v>
      </c>
      <c r="D53" s="15" t="s">
        <v>55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f t="shared" si="9"/>
        <v>0</v>
      </c>
      <c r="AJ53" s="16">
        <f t="shared" si="9"/>
        <v>0</v>
      </c>
      <c r="AK53" s="16">
        <f t="shared" si="9"/>
        <v>0</v>
      </c>
      <c r="AL53" s="16">
        <f t="shared" si="9"/>
        <v>0</v>
      </c>
      <c r="AM53" s="16">
        <f t="shared" si="9"/>
        <v>0</v>
      </c>
    </row>
    <row r="54" spans="1:39" ht="31.5" x14ac:dyDescent="0.25">
      <c r="A54" s="12" t="s">
        <v>78</v>
      </c>
      <c r="B54" s="13" t="s">
        <v>128</v>
      </c>
      <c r="C54" s="14" t="s">
        <v>129</v>
      </c>
      <c r="D54" s="15" t="s">
        <v>55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f t="shared" si="9"/>
        <v>0</v>
      </c>
      <c r="AJ54" s="16">
        <f t="shared" si="9"/>
        <v>0</v>
      </c>
      <c r="AK54" s="16">
        <f t="shared" si="9"/>
        <v>0</v>
      </c>
      <c r="AL54" s="16">
        <f t="shared" si="9"/>
        <v>0</v>
      </c>
      <c r="AM54" s="16">
        <f t="shared" si="9"/>
        <v>0</v>
      </c>
    </row>
    <row r="55" spans="1:39" ht="47.25" x14ac:dyDescent="0.25">
      <c r="A55" s="12" t="s">
        <v>78</v>
      </c>
      <c r="B55" s="13" t="s">
        <v>130</v>
      </c>
      <c r="C55" s="14" t="s">
        <v>131</v>
      </c>
      <c r="D55" s="15" t="s">
        <v>55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f t="shared" si="9"/>
        <v>0</v>
      </c>
      <c r="AJ55" s="16">
        <f t="shared" si="9"/>
        <v>0</v>
      </c>
      <c r="AK55" s="16">
        <f t="shared" si="9"/>
        <v>0</v>
      </c>
      <c r="AL55" s="16">
        <f t="shared" si="9"/>
        <v>0</v>
      </c>
      <c r="AM55" s="16">
        <f t="shared" si="9"/>
        <v>0</v>
      </c>
    </row>
    <row r="56" spans="1:39" ht="47.25" x14ac:dyDescent="0.25">
      <c r="A56" s="12" t="s">
        <v>78</v>
      </c>
      <c r="B56" s="13" t="s">
        <v>132</v>
      </c>
      <c r="C56" s="14" t="s">
        <v>133</v>
      </c>
      <c r="D56" s="15" t="s">
        <v>55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f t="shared" si="9"/>
        <v>0</v>
      </c>
      <c r="AJ56" s="16">
        <f t="shared" si="9"/>
        <v>0</v>
      </c>
      <c r="AK56" s="16">
        <f t="shared" si="9"/>
        <v>0</v>
      </c>
      <c r="AL56" s="16">
        <f t="shared" si="9"/>
        <v>0</v>
      </c>
      <c r="AM56" s="16">
        <f t="shared" si="9"/>
        <v>0</v>
      </c>
    </row>
    <row r="57" spans="1:39" ht="47.25" x14ac:dyDescent="0.25">
      <c r="A57" s="12" t="s">
        <v>78</v>
      </c>
      <c r="B57" s="13" t="s">
        <v>134</v>
      </c>
      <c r="C57" s="14" t="s">
        <v>135</v>
      </c>
      <c r="D57" s="15" t="s">
        <v>55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f t="shared" si="9"/>
        <v>0</v>
      </c>
      <c r="AJ57" s="16">
        <f t="shared" si="9"/>
        <v>0</v>
      </c>
      <c r="AK57" s="16">
        <f t="shared" si="9"/>
        <v>0</v>
      </c>
      <c r="AL57" s="16">
        <f t="shared" si="9"/>
        <v>0</v>
      </c>
      <c r="AM57" s="16">
        <f t="shared" si="9"/>
        <v>0</v>
      </c>
    </row>
    <row r="58" spans="1:39" ht="63" x14ac:dyDescent="0.25">
      <c r="A58" s="12" t="s">
        <v>78</v>
      </c>
      <c r="B58" s="13" t="s">
        <v>136</v>
      </c>
      <c r="C58" s="14" t="s">
        <v>137</v>
      </c>
      <c r="D58" s="15" t="s">
        <v>55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f t="shared" si="9"/>
        <v>0</v>
      </c>
      <c r="AJ58" s="16">
        <f t="shared" si="9"/>
        <v>0</v>
      </c>
      <c r="AK58" s="16">
        <f t="shared" si="9"/>
        <v>0</v>
      </c>
      <c r="AL58" s="16">
        <f t="shared" si="9"/>
        <v>0</v>
      </c>
      <c r="AM58" s="16">
        <f t="shared" si="9"/>
        <v>0</v>
      </c>
    </row>
    <row r="59" spans="1:39" ht="47.25" x14ac:dyDescent="0.25">
      <c r="A59" s="12" t="s">
        <v>78</v>
      </c>
      <c r="B59" s="13" t="s">
        <v>138</v>
      </c>
      <c r="C59" s="14" t="s">
        <v>139</v>
      </c>
      <c r="D59" s="15" t="s">
        <v>55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f t="shared" si="9"/>
        <v>0</v>
      </c>
      <c r="AJ59" s="16">
        <f t="shared" si="9"/>
        <v>0</v>
      </c>
      <c r="AK59" s="16">
        <f t="shared" si="9"/>
        <v>0</v>
      </c>
      <c r="AL59" s="16">
        <f t="shared" si="9"/>
        <v>0</v>
      </c>
      <c r="AM59" s="16">
        <f t="shared" si="9"/>
        <v>0</v>
      </c>
    </row>
    <row r="60" spans="1:39" ht="47.25" x14ac:dyDescent="0.25">
      <c r="A60" s="12" t="s">
        <v>78</v>
      </c>
      <c r="B60" s="13" t="s">
        <v>140</v>
      </c>
      <c r="C60" s="14" t="s">
        <v>141</v>
      </c>
      <c r="D60" s="15" t="s">
        <v>55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f t="shared" si="9"/>
        <v>0</v>
      </c>
      <c r="AJ60" s="16">
        <f t="shared" si="9"/>
        <v>0</v>
      </c>
      <c r="AK60" s="16">
        <f t="shared" si="9"/>
        <v>0</v>
      </c>
      <c r="AL60" s="16">
        <f t="shared" si="9"/>
        <v>0</v>
      </c>
      <c r="AM60" s="16">
        <f t="shared" si="9"/>
        <v>0</v>
      </c>
    </row>
    <row r="61" spans="1:39" x14ac:dyDescent="0.25">
      <c r="A61" s="12" t="s">
        <v>142</v>
      </c>
      <c r="B61" s="13" t="s">
        <v>143</v>
      </c>
      <c r="C61" s="14" t="s">
        <v>54</v>
      </c>
      <c r="D61" s="15" t="s">
        <v>55</v>
      </c>
      <c r="E61" s="16">
        <f t="shared" ref="E61:AM61" si="10">IFERROR(SUM(E62,E63),"нд")</f>
        <v>0</v>
      </c>
      <c r="F61" s="16">
        <f t="shared" si="10"/>
        <v>0</v>
      </c>
      <c r="G61" s="16">
        <f t="shared" si="10"/>
        <v>0</v>
      </c>
      <c r="H61" s="16">
        <f t="shared" si="10"/>
        <v>0</v>
      </c>
      <c r="I61" s="16">
        <f t="shared" si="10"/>
        <v>0</v>
      </c>
      <c r="J61" s="16">
        <f t="shared" si="10"/>
        <v>0</v>
      </c>
      <c r="K61" s="16">
        <f t="shared" si="10"/>
        <v>0</v>
      </c>
      <c r="L61" s="16">
        <f t="shared" si="10"/>
        <v>0</v>
      </c>
      <c r="M61" s="16">
        <f t="shared" si="10"/>
        <v>0</v>
      </c>
      <c r="N61" s="16">
        <f t="shared" si="10"/>
        <v>0</v>
      </c>
      <c r="O61" s="16">
        <f t="shared" si="10"/>
        <v>0</v>
      </c>
      <c r="P61" s="16">
        <f t="shared" si="10"/>
        <v>0</v>
      </c>
      <c r="Q61" s="16">
        <f t="shared" si="10"/>
        <v>0</v>
      </c>
      <c r="R61" s="16">
        <f t="shared" si="10"/>
        <v>0</v>
      </c>
      <c r="S61" s="16">
        <f t="shared" si="10"/>
        <v>0</v>
      </c>
      <c r="T61" s="16">
        <f t="shared" si="10"/>
        <v>0</v>
      </c>
      <c r="U61" s="16">
        <f t="shared" si="10"/>
        <v>0</v>
      </c>
      <c r="V61" s="16">
        <f t="shared" si="10"/>
        <v>0</v>
      </c>
      <c r="W61" s="16">
        <f t="shared" si="10"/>
        <v>0</v>
      </c>
      <c r="X61" s="16">
        <f t="shared" si="10"/>
        <v>0</v>
      </c>
      <c r="Y61" s="16">
        <f t="shared" si="10"/>
        <v>0</v>
      </c>
      <c r="Z61" s="16">
        <f t="shared" si="10"/>
        <v>0</v>
      </c>
      <c r="AA61" s="16">
        <f t="shared" si="10"/>
        <v>0</v>
      </c>
      <c r="AB61" s="16">
        <f t="shared" si="10"/>
        <v>0</v>
      </c>
      <c r="AC61" s="16">
        <f t="shared" si="10"/>
        <v>0</v>
      </c>
      <c r="AD61" s="16">
        <f t="shared" si="10"/>
        <v>0</v>
      </c>
      <c r="AE61" s="16">
        <f t="shared" si="10"/>
        <v>0</v>
      </c>
      <c r="AF61" s="16">
        <f t="shared" si="10"/>
        <v>0</v>
      </c>
      <c r="AG61" s="16">
        <f t="shared" si="10"/>
        <v>0</v>
      </c>
      <c r="AH61" s="16">
        <f t="shared" si="10"/>
        <v>0</v>
      </c>
      <c r="AI61" s="16">
        <f t="shared" si="10"/>
        <v>0</v>
      </c>
      <c r="AJ61" s="16">
        <f t="shared" si="10"/>
        <v>0</v>
      </c>
      <c r="AK61" s="16">
        <f t="shared" si="10"/>
        <v>0</v>
      </c>
      <c r="AL61" s="16">
        <f t="shared" si="10"/>
        <v>0</v>
      </c>
      <c r="AM61" s="16">
        <f t="shared" si="10"/>
        <v>0</v>
      </c>
    </row>
    <row r="62" spans="1:39" ht="31.5" x14ac:dyDescent="0.25">
      <c r="A62" s="12" t="s">
        <v>144</v>
      </c>
      <c r="B62" s="13" t="s">
        <v>145</v>
      </c>
      <c r="C62" s="14" t="s">
        <v>54</v>
      </c>
      <c r="D62" s="15" t="s">
        <v>55</v>
      </c>
      <c r="E62" s="16">
        <f t="shared" ref="E62:T63" si="11">IFERROR(0,"нд")</f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 t="shared" si="11"/>
        <v>0</v>
      </c>
      <c r="J62" s="16">
        <f t="shared" si="11"/>
        <v>0</v>
      </c>
      <c r="K62" s="16">
        <f t="shared" si="11"/>
        <v>0</v>
      </c>
      <c r="L62" s="16">
        <f t="shared" si="11"/>
        <v>0</v>
      </c>
      <c r="M62" s="16">
        <f t="shared" si="11"/>
        <v>0</v>
      </c>
      <c r="N62" s="16">
        <f t="shared" si="11"/>
        <v>0</v>
      </c>
      <c r="O62" s="16">
        <f t="shared" si="11"/>
        <v>0</v>
      </c>
      <c r="P62" s="16">
        <f t="shared" si="11"/>
        <v>0</v>
      </c>
      <c r="Q62" s="16">
        <f t="shared" si="11"/>
        <v>0</v>
      </c>
      <c r="R62" s="16">
        <f t="shared" si="11"/>
        <v>0</v>
      </c>
      <c r="S62" s="16">
        <f t="shared" si="11"/>
        <v>0</v>
      </c>
      <c r="T62" s="16">
        <f t="shared" si="11"/>
        <v>0</v>
      </c>
      <c r="U62" s="16">
        <f t="shared" ref="U62:AJ63" si="12">IFERROR(0,"нд")</f>
        <v>0</v>
      </c>
      <c r="V62" s="16">
        <f t="shared" si="12"/>
        <v>0</v>
      </c>
      <c r="W62" s="16">
        <f t="shared" si="12"/>
        <v>0</v>
      </c>
      <c r="X62" s="16">
        <f t="shared" si="12"/>
        <v>0</v>
      </c>
      <c r="Y62" s="16">
        <f t="shared" si="12"/>
        <v>0</v>
      </c>
      <c r="Z62" s="16">
        <f t="shared" si="12"/>
        <v>0</v>
      </c>
      <c r="AA62" s="16">
        <f t="shared" si="12"/>
        <v>0</v>
      </c>
      <c r="AB62" s="16">
        <f t="shared" si="12"/>
        <v>0</v>
      </c>
      <c r="AC62" s="16">
        <f t="shared" si="12"/>
        <v>0</v>
      </c>
      <c r="AD62" s="16">
        <f t="shared" si="12"/>
        <v>0</v>
      </c>
      <c r="AE62" s="16">
        <f t="shared" si="12"/>
        <v>0</v>
      </c>
      <c r="AF62" s="16">
        <f t="shared" si="12"/>
        <v>0</v>
      </c>
      <c r="AG62" s="16">
        <f t="shared" si="12"/>
        <v>0</v>
      </c>
      <c r="AH62" s="16">
        <f t="shared" si="12"/>
        <v>0</v>
      </c>
      <c r="AI62" s="16">
        <f t="shared" si="12"/>
        <v>0</v>
      </c>
      <c r="AJ62" s="16">
        <f t="shared" si="12"/>
        <v>0</v>
      </c>
      <c r="AK62" s="16">
        <f t="shared" ref="AK62:AM63" si="13">IFERROR(0,"нд")</f>
        <v>0</v>
      </c>
      <c r="AL62" s="16">
        <f t="shared" si="13"/>
        <v>0</v>
      </c>
      <c r="AM62" s="16">
        <f t="shared" si="13"/>
        <v>0</v>
      </c>
    </row>
    <row r="63" spans="1:39" x14ac:dyDescent="0.25">
      <c r="A63" s="12" t="s">
        <v>146</v>
      </c>
      <c r="B63" s="13" t="s">
        <v>147</v>
      </c>
      <c r="C63" s="14" t="s">
        <v>54</v>
      </c>
      <c r="D63" s="15" t="s">
        <v>55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 t="shared" si="11"/>
        <v>0</v>
      </c>
      <c r="J63" s="16">
        <f t="shared" si="11"/>
        <v>0</v>
      </c>
      <c r="K63" s="16">
        <f t="shared" si="11"/>
        <v>0</v>
      </c>
      <c r="L63" s="16">
        <f t="shared" si="11"/>
        <v>0</v>
      </c>
      <c r="M63" s="16">
        <f t="shared" si="11"/>
        <v>0</v>
      </c>
      <c r="N63" s="16">
        <f t="shared" si="11"/>
        <v>0</v>
      </c>
      <c r="O63" s="16">
        <f t="shared" si="11"/>
        <v>0</v>
      </c>
      <c r="P63" s="16">
        <f t="shared" si="11"/>
        <v>0</v>
      </c>
      <c r="Q63" s="16">
        <f t="shared" si="11"/>
        <v>0</v>
      </c>
      <c r="R63" s="16">
        <f t="shared" si="11"/>
        <v>0</v>
      </c>
      <c r="S63" s="16">
        <f t="shared" si="11"/>
        <v>0</v>
      </c>
      <c r="T63" s="16">
        <f t="shared" si="11"/>
        <v>0</v>
      </c>
      <c r="U63" s="16">
        <f t="shared" si="12"/>
        <v>0</v>
      </c>
      <c r="V63" s="16">
        <f t="shared" si="12"/>
        <v>0</v>
      </c>
      <c r="W63" s="16">
        <f t="shared" si="12"/>
        <v>0</v>
      </c>
      <c r="X63" s="16">
        <f t="shared" si="12"/>
        <v>0</v>
      </c>
      <c r="Y63" s="16">
        <f t="shared" si="12"/>
        <v>0</v>
      </c>
      <c r="Z63" s="16">
        <f t="shared" si="12"/>
        <v>0</v>
      </c>
      <c r="AA63" s="16">
        <f t="shared" si="12"/>
        <v>0</v>
      </c>
      <c r="AB63" s="16">
        <f t="shared" si="12"/>
        <v>0</v>
      </c>
      <c r="AC63" s="16">
        <f t="shared" si="12"/>
        <v>0</v>
      </c>
      <c r="AD63" s="16">
        <f t="shared" si="12"/>
        <v>0</v>
      </c>
      <c r="AE63" s="16">
        <f t="shared" si="12"/>
        <v>0</v>
      </c>
      <c r="AF63" s="16">
        <f t="shared" si="12"/>
        <v>0</v>
      </c>
      <c r="AG63" s="16">
        <f t="shared" si="12"/>
        <v>0</v>
      </c>
      <c r="AH63" s="16">
        <f t="shared" si="12"/>
        <v>0</v>
      </c>
      <c r="AI63" s="16">
        <f t="shared" si="12"/>
        <v>0</v>
      </c>
      <c r="AJ63" s="16">
        <f t="shared" si="12"/>
        <v>0</v>
      </c>
      <c r="AK63" s="16">
        <f t="shared" si="13"/>
        <v>0</v>
      </c>
      <c r="AL63" s="16">
        <f t="shared" si="13"/>
        <v>0</v>
      </c>
      <c r="AM63" s="16">
        <f t="shared" si="13"/>
        <v>0</v>
      </c>
    </row>
    <row r="64" spans="1:39" x14ac:dyDescent="0.25">
      <c r="A64" s="12" t="s">
        <v>148</v>
      </c>
      <c r="B64" s="13" t="s">
        <v>149</v>
      </c>
      <c r="C64" s="14" t="s">
        <v>54</v>
      </c>
      <c r="D64" s="15" t="s">
        <v>55</v>
      </c>
      <c r="E64" s="16">
        <f t="shared" ref="E64:AM64" si="14">IFERROR(SUM(E65,E69),"нд")</f>
        <v>0</v>
      </c>
      <c r="F64" s="16">
        <f t="shared" si="14"/>
        <v>0</v>
      </c>
      <c r="G64" s="16">
        <f t="shared" si="14"/>
        <v>0</v>
      </c>
      <c r="H64" s="16">
        <f t="shared" si="14"/>
        <v>0</v>
      </c>
      <c r="I64" s="16">
        <f t="shared" si="14"/>
        <v>0</v>
      </c>
      <c r="J64" s="16">
        <f t="shared" si="14"/>
        <v>0</v>
      </c>
      <c r="K64" s="16">
        <f t="shared" si="14"/>
        <v>0</v>
      </c>
      <c r="L64" s="16">
        <f t="shared" si="14"/>
        <v>0</v>
      </c>
      <c r="M64" s="16">
        <f t="shared" si="14"/>
        <v>0</v>
      </c>
      <c r="N64" s="16">
        <f t="shared" si="14"/>
        <v>0</v>
      </c>
      <c r="O64" s="16">
        <f t="shared" si="14"/>
        <v>0</v>
      </c>
      <c r="P64" s="16">
        <f t="shared" si="14"/>
        <v>0</v>
      </c>
      <c r="Q64" s="16">
        <f t="shared" si="14"/>
        <v>0</v>
      </c>
      <c r="R64" s="16">
        <f t="shared" si="14"/>
        <v>0</v>
      </c>
      <c r="S64" s="16">
        <f t="shared" si="14"/>
        <v>0</v>
      </c>
      <c r="T64" s="16">
        <f t="shared" si="14"/>
        <v>0</v>
      </c>
      <c r="U64" s="16">
        <f t="shared" si="14"/>
        <v>0</v>
      </c>
      <c r="V64" s="16">
        <f t="shared" si="14"/>
        <v>0</v>
      </c>
      <c r="W64" s="16">
        <f t="shared" si="14"/>
        <v>0</v>
      </c>
      <c r="X64" s="16">
        <f t="shared" si="14"/>
        <v>0</v>
      </c>
      <c r="Y64" s="16">
        <f t="shared" si="14"/>
        <v>0</v>
      </c>
      <c r="Z64" s="16">
        <f t="shared" si="14"/>
        <v>0</v>
      </c>
      <c r="AA64" s="16">
        <f t="shared" si="14"/>
        <v>0</v>
      </c>
      <c r="AB64" s="16">
        <f t="shared" si="14"/>
        <v>0</v>
      </c>
      <c r="AC64" s="16">
        <f t="shared" si="14"/>
        <v>0</v>
      </c>
      <c r="AD64" s="16">
        <f t="shared" si="14"/>
        <v>0</v>
      </c>
      <c r="AE64" s="16">
        <f t="shared" si="14"/>
        <v>0</v>
      </c>
      <c r="AF64" s="16">
        <f t="shared" si="14"/>
        <v>0</v>
      </c>
      <c r="AG64" s="16">
        <f t="shared" si="14"/>
        <v>0</v>
      </c>
      <c r="AH64" s="16">
        <f t="shared" si="14"/>
        <v>0</v>
      </c>
      <c r="AI64" s="16">
        <f t="shared" si="14"/>
        <v>0</v>
      </c>
      <c r="AJ64" s="16">
        <f t="shared" si="14"/>
        <v>0</v>
      </c>
      <c r="AK64" s="16">
        <f t="shared" si="14"/>
        <v>0</v>
      </c>
      <c r="AL64" s="16">
        <f t="shared" si="14"/>
        <v>0</v>
      </c>
      <c r="AM64" s="16">
        <f t="shared" si="14"/>
        <v>0</v>
      </c>
    </row>
    <row r="65" spans="1:39" x14ac:dyDescent="0.25">
      <c r="A65" s="12" t="s">
        <v>150</v>
      </c>
      <c r="B65" s="13" t="s">
        <v>151</v>
      </c>
      <c r="C65" s="14" t="s">
        <v>54</v>
      </c>
      <c r="D65" s="15" t="s">
        <v>55</v>
      </c>
      <c r="E65" s="16">
        <f t="shared" ref="E65:AM65" si="15">IFERROR(SUM(E66,E67,E68),"нд")</f>
        <v>0</v>
      </c>
      <c r="F65" s="16">
        <f t="shared" si="15"/>
        <v>0</v>
      </c>
      <c r="G65" s="16">
        <f t="shared" si="15"/>
        <v>0</v>
      </c>
      <c r="H65" s="16">
        <f t="shared" si="15"/>
        <v>0</v>
      </c>
      <c r="I65" s="16">
        <f t="shared" si="15"/>
        <v>0</v>
      </c>
      <c r="J65" s="16">
        <f t="shared" si="15"/>
        <v>0</v>
      </c>
      <c r="K65" s="16">
        <f t="shared" si="15"/>
        <v>0</v>
      </c>
      <c r="L65" s="16">
        <f t="shared" si="15"/>
        <v>0</v>
      </c>
      <c r="M65" s="16">
        <f t="shared" si="15"/>
        <v>0</v>
      </c>
      <c r="N65" s="16">
        <f t="shared" si="15"/>
        <v>0</v>
      </c>
      <c r="O65" s="16">
        <f t="shared" si="15"/>
        <v>0</v>
      </c>
      <c r="P65" s="16">
        <f t="shared" si="15"/>
        <v>0</v>
      </c>
      <c r="Q65" s="16">
        <f t="shared" si="15"/>
        <v>0</v>
      </c>
      <c r="R65" s="16">
        <f t="shared" si="15"/>
        <v>0</v>
      </c>
      <c r="S65" s="16">
        <f t="shared" si="15"/>
        <v>0</v>
      </c>
      <c r="T65" s="16">
        <f t="shared" si="15"/>
        <v>0</v>
      </c>
      <c r="U65" s="16">
        <f t="shared" si="15"/>
        <v>0</v>
      </c>
      <c r="V65" s="16">
        <f t="shared" si="15"/>
        <v>0</v>
      </c>
      <c r="W65" s="16">
        <f t="shared" si="15"/>
        <v>0</v>
      </c>
      <c r="X65" s="16">
        <f t="shared" si="15"/>
        <v>0</v>
      </c>
      <c r="Y65" s="16">
        <f t="shared" si="15"/>
        <v>0</v>
      </c>
      <c r="Z65" s="16">
        <f t="shared" si="15"/>
        <v>0</v>
      </c>
      <c r="AA65" s="16">
        <f t="shared" si="15"/>
        <v>0</v>
      </c>
      <c r="AB65" s="16">
        <f t="shared" si="15"/>
        <v>0</v>
      </c>
      <c r="AC65" s="16">
        <f t="shared" si="15"/>
        <v>0</v>
      </c>
      <c r="AD65" s="16">
        <f t="shared" si="15"/>
        <v>0</v>
      </c>
      <c r="AE65" s="16">
        <f t="shared" si="15"/>
        <v>0</v>
      </c>
      <c r="AF65" s="16">
        <f t="shared" si="15"/>
        <v>0</v>
      </c>
      <c r="AG65" s="16">
        <f t="shared" si="15"/>
        <v>0</v>
      </c>
      <c r="AH65" s="16">
        <f t="shared" si="15"/>
        <v>0</v>
      </c>
      <c r="AI65" s="16">
        <f t="shared" si="15"/>
        <v>0</v>
      </c>
      <c r="AJ65" s="16">
        <f t="shared" si="15"/>
        <v>0</v>
      </c>
      <c r="AK65" s="16">
        <f t="shared" si="15"/>
        <v>0</v>
      </c>
      <c r="AL65" s="16">
        <f t="shared" si="15"/>
        <v>0</v>
      </c>
      <c r="AM65" s="16">
        <f t="shared" si="15"/>
        <v>0</v>
      </c>
    </row>
    <row r="66" spans="1:39" ht="47.25" x14ac:dyDescent="0.25">
      <c r="A66" s="12" t="s">
        <v>150</v>
      </c>
      <c r="B66" s="13" t="s">
        <v>152</v>
      </c>
      <c r="C66" s="14" t="s">
        <v>54</v>
      </c>
      <c r="D66" s="15" t="s">
        <v>55</v>
      </c>
      <c r="E66" s="16">
        <f t="shared" ref="E66:T68" si="16">IFERROR(0,"нд")</f>
        <v>0</v>
      </c>
      <c r="F66" s="16">
        <f t="shared" si="16"/>
        <v>0</v>
      </c>
      <c r="G66" s="16">
        <f t="shared" si="16"/>
        <v>0</v>
      </c>
      <c r="H66" s="16">
        <f t="shared" si="16"/>
        <v>0</v>
      </c>
      <c r="I66" s="16">
        <f t="shared" si="16"/>
        <v>0</v>
      </c>
      <c r="J66" s="16">
        <f t="shared" si="16"/>
        <v>0</v>
      </c>
      <c r="K66" s="16">
        <f t="shared" si="16"/>
        <v>0</v>
      </c>
      <c r="L66" s="16">
        <f t="shared" si="16"/>
        <v>0</v>
      </c>
      <c r="M66" s="16">
        <f t="shared" si="16"/>
        <v>0</v>
      </c>
      <c r="N66" s="16">
        <f t="shared" si="16"/>
        <v>0</v>
      </c>
      <c r="O66" s="16">
        <f t="shared" si="16"/>
        <v>0</v>
      </c>
      <c r="P66" s="16">
        <f t="shared" si="16"/>
        <v>0</v>
      </c>
      <c r="Q66" s="16">
        <f t="shared" si="16"/>
        <v>0</v>
      </c>
      <c r="R66" s="16">
        <f t="shared" si="16"/>
        <v>0</v>
      </c>
      <c r="S66" s="16">
        <f t="shared" si="16"/>
        <v>0</v>
      </c>
      <c r="T66" s="16">
        <f t="shared" si="16"/>
        <v>0</v>
      </c>
      <c r="U66" s="16">
        <f t="shared" ref="U66:AJ68" si="17">IFERROR(0,"нд")</f>
        <v>0</v>
      </c>
      <c r="V66" s="16">
        <f t="shared" si="17"/>
        <v>0</v>
      </c>
      <c r="W66" s="16">
        <f t="shared" si="17"/>
        <v>0</v>
      </c>
      <c r="X66" s="16">
        <f t="shared" si="17"/>
        <v>0</v>
      </c>
      <c r="Y66" s="16">
        <f t="shared" si="17"/>
        <v>0</v>
      </c>
      <c r="Z66" s="16">
        <f t="shared" si="17"/>
        <v>0</v>
      </c>
      <c r="AA66" s="16">
        <f t="shared" si="17"/>
        <v>0</v>
      </c>
      <c r="AB66" s="16">
        <f t="shared" si="17"/>
        <v>0</v>
      </c>
      <c r="AC66" s="16">
        <f t="shared" si="17"/>
        <v>0</v>
      </c>
      <c r="AD66" s="16">
        <f t="shared" si="17"/>
        <v>0</v>
      </c>
      <c r="AE66" s="16">
        <f t="shared" si="17"/>
        <v>0</v>
      </c>
      <c r="AF66" s="16">
        <f t="shared" si="17"/>
        <v>0</v>
      </c>
      <c r="AG66" s="16">
        <f t="shared" si="17"/>
        <v>0</v>
      </c>
      <c r="AH66" s="16">
        <f t="shared" si="17"/>
        <v>0</v>
      </c>
      <c r="AI66" s="16">
        <f t="shared" si="17"/>
        <v>0</v>
      </c>
      <c r="AJ66" s="16">
        <f t="shared" si="17"/>
        <v>0</v>
      </c>
      <c r="AK66" s="16">
        <f t="shared" ref="AK66:AM68" si="18">IFERROR(0,"нд")</f>
        <v>0</v>
      </c>
      <c r="AL66" s="16">
        <f t="shared" si="18"/>
        <v>0</v>
      </c>
      <c r="AM66" s="16">
        <f t="shared" si="18"/>
        <v>0</v>
      </c>
    </row>
    <row r="67" spans="1:39" ht="47.25" x14ac:dyDescent="0.25">
      <c r="A67" s="12" t="s">
        <v>150</v>
      </c>
      <c r="B67" s="13" t="s">
        <v>153</v>
      </c>
      <c r="C67" s="14" t="s">
        <v>54</v>
      </c>
      <c r="D67" s="15" t="s">
        <v>55</v>
      </c>
      <c r="E67" s="16">
        <f t="shared" si="16"/>
        <v>0</v>
      </c>
      <c r="F67" s="16">
        <f t="shared" si="16"/>
        <v>0</v>
      </c>
      <c r="G67" s="16">
        <f t="shared" si="16"/>
        <v>0</v>
      </c>
      <c r="H67" s="16">
        <f t="shared" si="16"/>
        <v>0</v>
      </c>
      <c r="I67" s="16">
        <f t="shared" si="16"/>
        <v>0</v>
      </c>
      <c r="J67" s="16">
        <f t="shared" si="16"/>
        <v>0</v>
      </c>
      <c r="K67" s="16">
        <f t="shared" si="16"/>
        <v>0</v>
      </c>
      <c r="L67" s="16">
        <f t="shared" si="16"/>
        <v>0</v>
      </c>
      <c r="M67" s="16">
        <f t="shared" si="16"/>
        <v>0</v>
      </c>
      <c r="N67" s="16">
        <f t="shared" si="16"/>
        <v>0</v>
      </c>
      <c r="O67" s="16">
        <f t="shared" si="16"/>
        <v>0</v>
      </c>
      <c r="P67" s="16">
        <f t="shared" si="16"/>
        <v>0</v>
      </c>
      <c r="Q67" s="16">
        <f t="shared" si="16"/>
        <v>0</v>
      </c>
      <c r="R67" s="16">
        <f t="shared" si="16"/>
        <v>0</v>
      </c>
      <c r="S67" s="16">
        <f t="shared" si="16"/>
        <v>0</v>
      </c>
      <c r="T67" s="16">
        <f t="shared" si="16"/>
        <v>0</v>
      </c>
      <c r="U67" s="16">
        <f t="shared" si="17"/>
        <v>0</v>
      </c>
      <c r="V67" s="16">
        <f t="shared" si="17"/>
        <v>0</v>
      </c>
      <c r="W67" s="16">
        <f t="shared" si="17"/>
        <v>0</v>
      </c>
      <c r="X67" s="16">
        <f t="shared" si="17"/>
        <v>0</v>
      </c>
      <c r="Y67" s="16">
        <f t="shared" si="17"/>
        <v>0</v>
      </c>
      <c r="Z67" s="16">
        <f t="shared" si="17"/>
        <v>0</v>
      </c>
      <c r="AA67" s="16">
        <f t="shared" si="17"/>
        <v>0</v>
      </c>
      <c r="AB67" s="16">
        <f t="shared" si="17"/>
        <v>0</v>
      </c>
      <c r="AC67" s="16">
        <f t="shared" si="17"/>
        <v>0</v>
      </c>
      <c r="AD67" s="16">
        <f t="shared" si="17"/>
        <v>0</v>
      </c>
      <c r="AE67" s="16">
        <f t="shared" si="17"/>
        <v>0</v>
      </c>
      <c r="AF67" s="16">
        <f t="shared" si="17"/>
        <v>0</v>
      </c>
      <c r="AG67" s="16">
        <f t="shared" si="17"/>
        <v>0</v>
      </c>
      <c r="AH67" s="16">
        <f t="shared" si="17"/>
        <v>0</v>
      </c>
      <c r="AI67" s="16">
        <f t="shared" si="17"/>
        <v>0</v>
      </c>
      <c r="AJ67" s="16">
        <f t="shared" si="17"/>
        <v>0</v>
      </c>
      <c r="AK67" s="16">
        <f t="shared" si="18"/>
        <v>0</v>
      </c>
      <c r="AL67" s="16">
        <f t="shared" si="18"/>
        <v>0</v>
      </c>
      <c r="AM67" s="16">
        <f t="shared" si="18"/>
        <v>0</v>
      </c>
    </row>
    <row r="68" spans="1:39" ht="47.25" x14ac:dyDescent="0.25">
      <c r="A68" s="12" t="s">
        <v>150</v>
      </c>
      <c r="B68" s="13" t="s">
        <v>154</v>
      </c>
      <c r="C68" s="14" t="s">
        <v>54</v>
      </c>
      <c r="D68" s="15" t="s">
        <v>55</v>
      </c>
      <c r="E68" s="16">
        <f t="shared" si="16"/>
        <v>0</v>
      </c>
      <c r="F68" s="16">
        <f t="shared" si="16"/>
        <v>0</v>
      </c>
      <c r="G68" s="16">
        <f t="shared" si="16"/>
        <v>0</v>
      </c>
      <c r="H68" s="16">
        <f t="shared" si="16"/>
        <v>0</v>
      </c>
      <c r="I68" s="16">
        <f t="shared" si="16"/>
        <v>0</v>
      </c>
      <c r="J68" s="16">
        <f t="shared" si="16"/>
        <v>0</v>
      </c>
      <c r="K68" s="16">
        <f t="shared" si="16"/>
        <v>0</v>
      </c>
      <c r="L68" s="16">
        <f t="shared" si="16"/>
        <v>0</v>
      </c>
      <c r="M68" s="16">
        <f t="shared" si="16"/>
        <v>0</v>
      </c>
      <c r="N68" s="16">
        <f t="shared" si="16"/>
        <v>0</v>
      </c>
      <c r="O68" s="16">
        <f t="shared" si="16"/>
        <v>0</v>
      </c>
      <c r="P68" s="16">
        <f t="shared" si="16"/>
        <v>0</v>
      </c>
      <c r="Q68" s="16">
        <f t="shared" si="16"/>
        <v>0</v>
      </c>
      <c r="R68" s="16">
        <f t="shared" si="16"/>
        <v>0</v>
      </c>
      <c r="S68" s="16">
        <f t="shared" si="16"/>
        <v>0</v>
      </c>
      <c r="T68" s="16">
        <f t="shared" si="16"/>
        <v>0</v>
      </c>
      <c r="U68" s="16">
        <f t="shared" si="17"/>
        <v>0</v>
      </c>
      <c r="V68" s="16">
        <f t="shared" si="17"/>
        <v>0</v>
      </c>
      <c r="W68" s="16">
        <f t="shared" si="17"/>
        <v>0</v>
      </c>
      <c r="X68" s="16">
        <f t="shared" si="17"/>
        <v>0</v>
      </c>
      <c r="Y68" s="16">
        <f t="shared" si="17"/>
        <v>0</v>
      </c>
      <c r="Z68" s="16">
        <f t="shared" si="17"/>
        <v>0</v>
      </c>
      <c r="AA68" s="16">
        <f t="shared" si="17"/>
        <v>0</v>
      </c>
      <c r="AB68" s="16">
        <f t="shared" si="17"/>
        <v>0</v>
      </c>
      <c r="AC68" s="16">
        <f t="shared" si="17"/>
        <v>0</v>
      </c>
      <c r="AD68" s="16">
        <f t="shared" si="17"/>
        <v>0</v>
      </c>
      <c r="AE68" s="16">
        <f t="shared" si="17"/>
        <v>0</v>
      </c>
      <c r="AF68" s="16">
        <f t="shared" si="17"/>
        <v>0</v>
      </c>
      <c r="AG68" s="16">
        <f t="shared" si="17"/>
        <v>0</v>
      </c>
      <c r="AH68" s="16">
        <f t="shared" si="17"/>
        <v>0</v>
      </c>
      <c r="AI68" s="16">
        <f t="shared" si="17"/>
        <v>0</v>
      </c>
      <c r="AJ68" s="16">
        <f t="shared" si="17"/>
        <v>0</v>
      </c>
      <c r="AK68" s="16">
        <f t="shared" si="18"/>
        <v>0</v>
      </c>
      <c r="AL68" s="16">
        <f t="shared" si="18"/>
        <v>0</v>
      </c>
      <c r="AM68" s="16">
        <f t="shared" si="18"/>
        <v>0</v>
      </c>
    </row>
    <row r="69" spans="1:39" x14ac:dyDescent="0.25">
      <c r="A69" s="12" t="s">
        <v>155</v>
      </c>
      <c r="B69" s="13" t="s">
        <v>151</v>
      </c>
      <c r="C69" s="14" t="s">
        <v>54</v>
      </c>
      <c r="D69" s="15" t="s">
        <v>55</v>
      </c>
      <c r="E69" s="16">
        <f t="shared" ref="E69:AM69" si="19">IFERROR(SUM(E70,E71,E72),"нд")</f>
        <v>0</v>
      </c>
      <c r="F69" s="16">
        <f t="shared" si="19"/>
        <v>0</v>
      </c>
      <c r="G69" s="16">
        <f t="shared" si="19"/>
        <v>0</v>
      </c>
      <c r="H69" s="16">
        <f t="shared" si="19"/>
        <v>0</v>
      </c>
      <c r="I69" s="16">
        <f t="shared" si="19"/>
        <v>0</v>
      </c>
      <c r="J69" s="16">
        <f t="shared" si="19"/>
        <v>0</v>
      </c>
      <c r="K69" s="16">
        <f t="shared" si="19"/>
        <v>0</v>
      </c>
      <c r="L69" s="16">
        <f t="shared" si="19"/>
        <v>0</v>
      </c>
      <c r="M69" s="16">
        <f t="shared" si="19"/>
        <v>0</v>
      </c>
      <c r="N69" s="16">
        <f t="shared" si="19"/>
        <v>0</v>
      </c>
      <c r="O69" s="16">
        <f t="shared" si="19"/>
        <v>0</v>
      </c>
      <c r="P69" s="16">
        <f t="shared" si="19"/>
        <v>0</v>
      </c>
      <c r="Q69" s="16">
        <f t="shared" si="19"/>
        <v>0</v>
      </c>
      <c r="R69" s="16">
        <f t="shared" si="19"/>
        <v>0</v>
      </c>
      <c r="S69" s="16">
        <f t="shared" si="19"/>
        <v>0</v>
      </c>
      <c r="T69" s="16">
        <f t="shared" si="19"/>
        <v>0</v>
      </c>
      <c r="U69" s="16">
        <f t="shared" si="19"/>
        <v>0</v>
      </c>
      <c r="V69" s="16">
        <f t="shared" si="19"/>
        <v>0</v>
      </c>
      <c r="W69" s="16">
        <f t="shared" si="19"/>
        <v>0</v>
      </c>
      <c r="X69" s="16">
        <f t="shared" si="19"/>
        <v>0</v>
      </c>
      <c r="Y69" s="16">
        <f t="shared" si="19"/>
        <v>0</v>
      </c>
      <c r="Z69" s="16">
        <f t="shared" si="19"/>
        <v>0</v>
      </c>
      <c r="AA69" s="16">
        <f t="shared" si="19"/>
        <v>0</v>
      </c>
      <c r="AB69" s="16">
        <f t="shared" si="19"/>
        <v>0</v>
      </c>
      <c r="AC69" s="16">
        <f t="shared" si="19"/>
        <v>0</v>
      </c>
      <c r="AD69" s="16">
        <f t="shared" si="19"/>
        <v>0</v>
      </c>
      <c r="AE69" s="16">
        <f t="shared" si="19"/>
        <v>0</v>
      </c>
      <c r="AF69" s="16">
        <f t="shared" si="19"/>
        <v>0</v>
      </c>
      <c r="AG69" s="16">
        <f t="shared" si="19"/>
        <v>0</v>
      </c>
      <c r="AH69" s="16">
        <f t="shared" si="19"/>
        <v>0</v>
      </c>
      <c r="AI69" s="16">
        <f t="shared" si="19"/>
        <v>0</v>
      </c>
      <c r="AJ69" s="16">
        <f t="shared" si="19"/>
        <v>0</v>
      </c>
      <c r="AK69" s="16">
        <f t="shared" si="19"/>
        <v>0</v>
      </c>
      <c r="AL69" s="16">
        <f t="shared" si="19"/>
        <v>0</v>
      </c>
      <c r="AM69" s="16">
        <f t="shared" si="19"/>
        <v>0</v>
      </c>
    </row>
    <row r="70" spans="1:39" ht="47.25" x14ac:dyDescent="0.25">
      <c r="A70" s="12" t="s">
        <v>155</v>
      </c>
      <c r="B70" s="13" t="s">
        <v>152</v>
      </c>
      <c r="C70" s="14" t="s">
        <v>54</v>
      </c>
      <c r="D70" s="15" t="s">
        <v>55</v>
      </c>
      <c r="E70" s="16">
        <f t="shared" ref="E70:T72" si="20">IFERROR(0,"нд")</f>
        <v>0</v>
      </c>
      <c r="F70" s="16">
        <f t="shared" si="20"/>
        <v>0</v>
      </c>
      <c r="G70" s="16">
        <f t="shared" si="20"/>
        <v>0</v>
      </c>
      <c r="H70" s="16">
        <f t="shared" si="20"/>
        <v>0</v>
      </c>
      <c r="I70" s="16">
        <f t="shared" si="20"/>
        <v>0</v>
      </c>
      <c r="J70" s="16">
        <f t="shared" si="20"/>
        <v>0</v>
      </c>
      <c r="K70" s="16">
        <f t="shared" si="20"/>
        <v>0</v>
      </c>
      <c r="L70" s="16">
        <f t="shared" si="20"/>
        <v>0</v>
      </c>
      <c r="M70" s="16">
        <f t="shared" si="20"/>
        <v>0</v>
      </c>
      <c r="N70" s="16">
        <f t="shared" si="20"/>
        <v>0</v>
      </c>
      <c r="O70" s="16">
        <f t="shared" si="20"/>
        <v>0</v>
      </c>
      <c r="P70" s="16">
        <f t="shared" si="20"/>
        <v>0</v>
      </c>
      <c r="Q70" s="16">
        <f t="shared" si="20"/>
        <v>0</v>
      </c>
      <c r="R70" s="16">
        <f t="shared" si="20"/>
        <v>0</v>
      </c>
      <c r="S70" s="16">
        <f t="shared" si="20"/>
        <v>0</v>
      </c>
      <c r="T70" s="16">
        <f t="shared" si="20"/>
        <v>0</v>
      </c>
      <c r="U70" s="16">
        <f t="shared" ref="U70:AJ72" si="21">IFERROR(0,"нд")</f>
        <v>0</v>
      </c>
      <c r="V70" s="16">
        <f t="shared" si="21"/>
        <v>0</v>
      </c>
      <c r="W70" s="16">
        <f t="shared" si="21"/>
        <v>0</v>
      </c>
      <c r="X70" s="16">
        <f t="shared" si="21"/>
        <v>0</v>
      </c>
      <c r="Y70" s="16">
        <f t="shared" si="21"/>
        <v>0</v>
      </c>
      <c r="Z70" s="16">
        <f t="shared" si="21"/>
        <v>0</v>
      </c>
      <c r="AA70" s="16">
        <f t="shared" si="21"/>
        <v>0</v>
      </c>
      <c r="AB70" s="16">
        <f t="shared" si="21"/>
        <v>0</v>
      </c>
      <c r="AC70" s="16">
        <f t="shared" si="21"/>
        <v>0</v>
      </c>
      <c r="AD70" s="16">
        <f t="shared" si="21"/>
        <v>0</v>
      </c>
      <c r="AE70" s="16">
        <f t="shared" si="21"/>
        <v>0</v>
      </c>
      <c r="AF70" s="16">
        <f t="shared" si="21"/>
        <v>0</v>
      </c>
      <c r="AG70" s="16">
        <f t="shared" si="21"/>
        <v>0</v>
      </c>
      <c r="AH70" s="16">
        <f t="shared" si="21"/>
        <v>0</v>
      </c>
      <c r="AI70" s="16">
        <f t="shared" si="21"/>
        <v>0</v>
      </c>
      <c r="AJ70" s="16">
        <f t="shared" si="21"/>
        <v>0</v>
      </c>
      <c r="AK70" s="16">
        <f t="shared" ref="AK70:AM72" si="22">IFERROR(0,"нд")</f>
        <v>0</v>
      </c>
      <c r="AL70" s="16">
        <f t="shared" si="22"/>
        <v>0</v>
      </c>
      <c r="AM70" s="16">
        <f t="shared" si="22"/>
        <v>0</v>
      </c>
    </row>
    <row r="71" spans="1:39" ht="47.25" x14ac:dyDescent="0.25">
      <c r="A71" s="12" t="s">
        <v>155</v>
      </c>
      <c r="B71" s="13" t="s">
        <v>153</v>
      </c>
      <c r="C71" s="14" t="s">
        <v>54</v>
      </c>
      <c r="D71" s="15" t="s">
        <v>55</v>
      </c>
      <c r="E71" s="16">
        <f t="shared" si="20"/>
        <v>0</v>
      </c>
      <c r="F71" s="16">
        <f t="shared" si="20"/>
        <v>0</v>
      </c>
      <c r="G71" s="16">
        <f t="shared" si="20"/>
        <v>0</v>
      </c>
      <c r="H71" s="16">
        <f t="shared" si="20"/>
        <v>0</v>
      </c>
      <c r="I71" s="16">
        <f t="shared" si="20"/>
        <v>0</v>
      </c>
      <c r="J71" s="16">
        <f t="shared" si="20"/>
        <v>0</v>
      </c>
      <c r="K71" s="16">
        <f t="shared" si="20"/>
        <v>0</v>
      </c>
      <c r="L71" s="16">
        <f t="shared" si="20"/>
        <v>0</v>
      </c>
      <c r="M71" s="16">
        <f t="shared" si="20"/>
        <v>0</v>
      </c>
      <c r="N71" s="16">
        <f t="shared" si="20"/>
        <v>0</v>
      </c>
      <c r="O71" s="16">
        <f t="shared" si="20"/>
        <v>0</v>
      </c>
      <c r="P71" s="16">
        <f t="shared" si="20"/>
        <v>0</v>
      </c>
      <c r="Q71" s="16">
        <f t="shared" si="20"/>
        <v>0</v>
      </c>
      <c r="R71" s="16">
        <f t="shared" si="20"/>
        <v>0</v>
      </c>
      <c r="S71" s="16">
        <f t="shared" si="20"/>
        <v>0</v>
      </c>
      <c r="T71" s="16">
        <f t="shared" si="20"/>
        <v>0</v>
      </c>
      <c r="U71" s="16">
        <f t="shared" si="21"/>
        <v>0</v>
      </c>
      <c r="V71" s="16">
        <f t="shared" si="21"/>
        <v>0</v>
      </c>
      <c r="W71" s="16">
        <f t="shared" si="21"/>
        <v>0</v>
      </c>
      <c r="X71" s="16">
        <f t="shared" si="21"/>
        <v>0</v>
      </c>
      <c r="Y71" s="16">
        <f t="shared" si="21"/>
        <v>0</v>
      </c>
      <c r="Z71" s="16">
        <f t="shared" si="21"/>
        <v>0</v>
      </c>
      <c r="AA71" s="16">
        <f t="shared" si="21"/>
        <v>0</v>
      </c>
      <c r="AB71" s="16">
        <f t="shared" si="21"/>
        <v>0</v>
      </c>
      <c r="AC71" s="16">
        <f t="shared" si="21"/>
        <v>0</v>
      </c>
      <c r="AD71" s="16">
        <f t="shared" si="21"/>
        <v>0</v>
      </c>
      <c r="AE71" s="16">
        <f t="shared" si="21"/>
        <v>0</v>
      </c>
      <c r="AF71" s="16">
        <f t="shared" si="21"/>
        <v>0</v>
      </c>
      <c r="AG71" s="16">
        <f t="shared" si="21"/>
        <v>0</v>
      </c>
      <c r="AH71" s="16">
        <f t="shared" si="21"/>
        <v>0</v>
      </c>
      <c r="AI71" s="16">
        <f t="shared" si="21"/>
        <v>0</v>
      </c>
      <c r="AJ71" s="16">
        <f t="shared" si="21"/>
        <v>0</v>
      </c>
      <c r="AK71" s="16">
        <f t="shared" si="22"/>
        <v>0</v>
      </c>
      <c r="AL71" s="16">
        <f t="shared" si="22"/>
        <v>0</v>
      </c>
      <c r="AM71" s="16">
        <f t="shared" si="22"/>
        <v>0</v>
      </c>
    </row>
    <row r="72" spans="1:39" ht="47.25" x14ac:dyDescent="0.25">
      <c r="A72" s="12" t="s">
        <v>155</v>
      </c>
      <c r="B72" s="13" t="s">
        <v>154</v>
      </c>
      <c r="C72" s="14" t="s">
        <v>54</v>
      </c>
      <c r="D72" s="15" t="s">
        <v>55</v>
      </c>
      <c r="E72" s="16">
        <f t="shared" si="20"/>
        <v>0</v>
      </c>
      <c r="F72" s="16">
        <f t="shared" si="20"/>
        <v>0</v>
      </c>
      <c r="G72" s="16">
        <f t="shared" si="20"/>
        <v>0</v>
      </c>
      <c r="H72" s="16">
        <f t="shared" si="20"/>
        <v>0</v>
      </c>
      <c r="I72" s="16">
        <f t="shared" si="20"/>
        <v>0</v>
      </c>
      <c r="J72" s="16">
        <f t="shared" si="20"/>
        <v>0</v>
      </c>
      <c r="K72" s="16">
        <f t="shared" si="20"/>
        <v>0</v>
      </c>
      <c r="L72" s="16">
        <f t="shared" si="20"/>
        <v>0</v>
      </c>
      <c r="M72" s="16">
        <f t="shared" si="20"/>
        <v>0</v>
      </c>
      <c r="N72" s="16">
        <f t="shared" si="20"/>
        <v>0</v>
      </c>
      <c r="O72" s="16">
        <f t="shared" si="20"/>
        <v>0</v>
      </c>
      <c r="P72" s="16">
        <f t="shared" si="20"/>
        <v>0</v>
      </c>
      <c r="Q72" s="16">
        <f t="shared" si="20"/>
        <v>0</v>
      </c>
      <c r="R72" s="16">
        <f t="shared" si="20"/>
        <v>0</v>
      </c>
      <c r="S72" s="16">
        <f t="shared" si="20"/>
        <v>0</v>
      </c>
      <c r="T72" s="16">
        <f t="shared" si="20"/>
        <v>0</v>
      </c>
      <c r="U72" s="16">
        <f t="shared" si="21"/>
        <v>0</v>
      </c>
      <c r="V72" s="16">
        <f t="shared" si="21"/>
        <v>0</v>
      </c>
      <c r="W72" s="16">
        <f t="shared" si="21"/>
        <v>0</v>
      </c>
      <c r="X72" s="16">
        <f t="shared" si="21"/>
        <v>0</v>
      </c>
      <c r="Y72" s="16">
        <f t="shared" si="21"/>
        <v>0</v>
      </c>
      <c r="Z72" s="16">
        <f t="shared" si="21"/>
        <v>0</v>
      </c>
      <c r="AA72" s="16">
        <f t="shared" si="21"/>
        <v>0</v>
      </c>
      <c r="AB72" s="16">
        <f t="shared" si="21"/>
        <v>0</v>
      </c>
      <c r="AC72" s="16">
        <f t="shared" si="21"/>
        <v>0</v>
      </c>
      <c r="AD72" s="16">
        <f t="shared" si="21"/>
        <v>0</v>
      </c>
      <c r="AE72" s="16">
        <f t="shared" si="21"/>
        <v>0</v>
      </c>
      <c r="AF72" s="16">
        <f t="shared" si="21"/>
        <v>0</v>
      </c>
      <c r="AG72" s="16">
        <f t="shared" si="21"/>
        <v>0</v>
      </c>
      <c r="AH72" s="16">
        <f t="shared" si="21"/>
        <v>0</v>
      </c>
      <c r="AI72" s="16">
        <f t="shared" si="21"/>
        <v>0</v>
      </c>
      <c r="AJ72" s="16">
        <f t="shared" si="21"/>
        <v>0</v>
      </c>
      <c r="AK72" s="16">
        <f t="shared" si="22"/>
        <v>0</v>
      </c>
      <c r="AL72" s="16">
        <f t="shared" si="22"/>
        <v>0</v>
      </c>
      <c r="AM72" s="16">
        <f t="shared" si="22"/>
        <v>0</v>
      </c>
    </row>
    <row r="73" spans="1:39" ht="31.5" x14ac:dyDescent="0.25">
      <c r="A73" s="12" t="s">
        <v>156</v>
      </c>
      <c r="B73" s="13" t="s">
        <v>157</v>
      </c>
      <c r="C73" s="14" t="s">
        <v>54</v>
      </c>
      <c r="D73" s="15" t="s">
        <v>55</v>
      </c>
      <c r="E73" s="16">
        <f t="shared" ref="E73:AM73" si="23">IFERROR(SUM(E74,E75),"нд")</f>
        <v>0</v>
      </c>
      <c r="F73" s="16">
        <f t="shared" si="23"/>
        <v>0</v>
      </c>
      <c r="G73" s="16">
        <f t="shared" si="23"/>
        <v>0</v>
      </c>
      <c r="H73" s="16">
        <f t="shared" si="23"/>
        <v>0</v>
      </c>
      <c r="I73" s="16">
        <f t="shared" si="23"/>
        <v>0</v>
      </c>
      <c r="J73" s="16">
        <f t="shared" si="23"/>
        <v>0.41</v>
      </c>
      <c r="K73" s="16">
        <f t="shared" si="23"/>
        <v>0</v>
      </c>
      <c r="L73" s="16">
        <f t="shared" si="23"/>
        <v>0</v>
      </c>
      <c r="M73" s="16">
        <f t="shared" si="23"/>
        <v>0</v>
      </c>
      <c r="N73" s="16">
        <f t="shared" si="23"/>
        <v>3</v>
      </c>
      <c r="O73" s="16">
        <f t="shared" si="23"/>
        <v>0</v>
      </c>
      <c r="P73" s="16">
        <f t="shared" si="23"/>
        <v>0</v>
      </c>
      <c r="Q73" s="16">
        <f t="shared" si="23"/>
        <v>0</v>
      </c>
      <c r="R73" s="16">
        <f t="shared" si="23"/>
        <v>0</v>
      </c>
      <c r="S73" s="16">
        <f t="shared" si="23"/>
        <v>0</v>
      </c>
      <c r="T73" s="16">
        <f t="shared" si="23"/>
        <v>0</v>
      </c>
      <c r="U73" s="16">
        <f t="shared" si="23"/>
        <v>0</v>
      </c>
      <c r="V73" s="16">
        <f t="shared" si="23"/>
        <v>0</v>
      </c>
      <c r="W73" s="16">
        <f t="shared" si="23"/>
        <v>0</v>
      </c>
      <c r="X73" s="16">
        <f t="shared" si="23"/>
        <v>0</v>
      </c>
      <c r="Y73" s="16">
        <f t="shared" si="23"/>
        <v>0</v>
      </c>
      <c r="Z73" s="16">
        <f t="shared" si="23"/>
        <v>0</v>
      </c>
      <c r="AA73" s="16">
        <f t="shared" si="23"/>
        <v>0</v>
      </c>
      <c r="AB73" s="16">
        <f t="shared" si="23"/>
        <v>0</v>
      </c>
      <c r="AC73" s="16">
        <f t="shared" si="23"/>
        <v>0</v>
      </c>
      <c r="AD73" s="16">
        <f t="shared" si="23"/>
        <v>0</v>
      </c>
      <c r="AE73" s="16">
        <f t="shared" si="23"/>
        <v>0</v>
      </c>
      <c r="AF73" s="16">
        <f t="shared" si="23"/>
        <v>0</v>
      </c>
      <c r="AG73" s="16">
        <f t="shared" si="23"/>
        <v>0</v>
      </c>
      <c r="AH73" s="16">
        <f t="shared" si="23"/>
        <v>0</v>
      </c>
      <c r="AI73" s="16">
        <f t="shared" si="23"/>
        <v>0.41</v>
      </c>
      <c r="AJ73" s="16">
        <f t="shared" si="23"/>
        <v>0</v>
      </c>
      <c r="AK73" s="16">
        <f t="shared" si="23"/>
        <v>0</v>
      </c>
      <c r="AL73" s="16">
        <f t="shared" si="23"/>
        <v>0</v>
      </c>
      <c r="AM73" s="16">
        <f t="shared" si="23"/>
        <v>3</v>
      </c>
    </row>
    <row r="74" spans="1:39" ht="31.5" x14ac:dyDescent="0.25">
      <c r="A74" s="12" t="s">
        <v>158</v>
      </c>
      <c r="B74" s="13" t="s">
        <v>159</v>
      </c>
      <c r="C74" s="14" t="s">
        <v>54</v>
      </c>
      <c r="D74" s="15" t="s">
        <v>55</v>
      </c>
      <c r="E74" s="16">
        <f t="shared" ref="E74:AM74" si="24">IFERROR(0,"нд")</f>
        <v>0</v>
      </c>
      <c r="F74" s="16">
        <f t="shared" si="24"/>
        <v>0</v>
      </c>
      <c r="G74" s="16">
        <f t="shared" si="24"/>
        <v>0</v>
      </c>
      <c r="H74" s="16">
        <f t="shared" si="24"/>
        <v>0</v>
      </c>
      <c r="I74" s="16">
        <f t="shared" si="24"/>
        <v>0</v>
      </c>
      <c r="J74" s="16">
        <f t="shared" si="24"/>
        <v>0</v>
      </c>
      <c r="K74" s="16">
        <f t="shared" si="24"/>
        <v>0</v>
      </c>
      <c r="L74" s="16">
        <f t="shared" si="24"/>
        <v>0</v>
      </c>
      <c r="M74" s="16">
        <f t="shared" si="24"/>
        <v>0</v>
      </c>
      <c r="N74" s="16">
        <f t="shared" si="24"/>
        <v>0</v>
      </c>
      <c r="O74" s="16">
        <f t="shared" si="24"/>
        <v>0</v>
      </c>
      <c r="P74" s="16">
        <f t="shared" si="24"/>
        <v>0</v>
      </c>
      <c r="Q74" s="16">
        <f t="shared" si="24"/>
        <v>0</v>
      </c>
      <c r="R74" s="16">
        <f t="shared" si="24"/>
        <v>0</v>
      </c>
      <c r="S74" s="16">
        <f t="shared" si="24"/>
        <v>0</v>
      </c>
      <c r="T74" s="16">
        <f t="shared" si="24"/>
        <v>0</v>
      </c>
      <c r="U74" s="16">
        <f t="shared" si="24"/>
        <v>0</v>
      </c>
      <c r="V74" s="16">
        <f t="shared" si="24"/>
        <v>0</v>
      </c>
      <c r="W74" s="16">
        <f t="shared" si="24"/>
        <v>0</v>
      </c>
      <c r="X74" s="16">
        <f t="shared" si="24"/>
        <v>0</v>
      </c>
      <c r="Y74" s="16">
        <f t="shared" si="24"/>
        <v>0</v>
      </c>
      <c r="Z74" s="16">
        <f t="shared" si="24"/>
        <v>0</v>
      </c>
      <c r="AA74" s="16">
        <f t="shared" si="24"/>
        <v>0</v>
      </c>
      <c r="AB74" s="16">
        <f t="shared" si="24"/>
        <v>0</v>
      </c>
      <c r="AC74" s="16">
        <f t="shared" si="24"/>
        <v>0</v>
      </c>
      <c r="AD74" s="16">
        <f t="shared" si="24"/>
        <v>0</v>
      </c>
      <c r="AE74" s="16">
        <f t="shared" si="24"/>
        <v>0</v>
      </c>
      <c r="AF74" s="16">
        <f t="shared" si="24"/>
        <v>0</v>
      </c>
      <c r="AG74" s="16">
        <f t="shared" si="24"/>
        <v>0</v>
      </c>
      <c r="AH74" s="16">
        <f t="shared" si="24"/>
        <v>0</v>
      </c>
      <c r="AI74" s="16">
        <f t="shared" si="24"/>
        <v>0</v>
      </c>
      <c r="AJ74" s="16">
        <f t="shared" si="24"/>
        <v>0</v>
      </c>
      <c r="AK74" s="16">
        <f t="shared" si="24"/>
        <v>0</v>
      </c>
      <c r="AL74" s="16">
        <f t="shared" si="24"/>
        <v>0</v>
      </c>
      <c r="AM74" s="16">
        <f t="shared" si="24"/>
        <v>0</v>
      </c>
    </row>
    <row r="75" spans="1:39" ht="31.5" x14ac:dyDescent="0.25">
      <c r="A75" s="12" t="s">
        <v>160</v>
      </c>
      <c r="B75" s="13" t="s">
        <v>161</v>
      </c>
      <c r="C75" s="14" t="s">
        <v>54</v>
      </c>
      <c r="D75" s="15" t="s">
        <v>55</v>
      </c>
      <c r="E75" s="16">
        <f t="shared" ref="E75:AM75" si="25">IFERROR(SUM(E76:E79),"нд")</f>
        <v>0</v>
      </c>
      <c r="F75" s="16">
        <f t="shared" si="25"/>
        <v>0</v>
      </c>
      <c r="G75" s="16">
        <f t="shared" si="25"/>
        <v>0</v>
      </c>
      <c r="H75" s="16">
        <f t="shared" si="25"/>
        <v>0</v>
      </c>
      <c r="I75" s="16">
        <f t="shared" si="25"/>
        <v>0</v>
      </c>
      <c r="J75" s="16">
        <f t="shared" si="25"/>
        <v>0.41</v>
      </c>
      <c r="K75" s="16">
        <f t="shared" si="25"/>
        <v>0</v>
      </c>
      <c r="L75" s="16">
        <f t="shared" si="25"/>
        <v>0</v>
      </c>
      <c r="M75" s="16">
        <f t="shared" si="25"/>
        <v>0</v>
      </c>
      <c r="N75" s="16">
        <f t="shared" si="25"/>
        <v>3</v>
      </c>
      <c r="O75" s="16">
        <f t="shared" si="25"/>
        <v>0</v>
      </c>
      <c r="P75" s="16">
        <f t="shared" si="25"/>
        <v>0</v>
      </c>
      <c r="Q75" s="16">
        <f t="shared" si="25"/>
        <v>0</v>
      </c>
      <c r="R75" s="16">
        <f t="shared" si="25"/>
        <v>0</v>
      </c>
      <c r="S75" s="16">
        <f t="shared" si="25"/>
        <v>0</v>
      </c>
      <c r="T75" s="16">
        <f t="shared" si="25"/>
        <v>0</v>
      </c>
      <c r="U75" s="16">
        <f t="shared" si="25"/>
        <v>0</v>
      </c>
      <c r="V75" s="16">
        <f t="shared" si="25"/>
        <v>0</v>
      </c>
      <c r="W75" s="16">
        <f t="shared" si="25"/>
        <v>0</v>
      </c>
      <c r="X75" s="16">
        <f t="shared" si="25"/>
        <v>0</v>
      </c>
      <c r="Y75" s="16">
        <f t="shared" si="25"/>
        <v>0</v>
      </c>
      <c r="Z75" s="16">
        <f t="shared" si="25"/>
        <v>0</v>
      </c>
      <c r="AA75" s="16">
        <f t="shared" si="25"/>
        <v>0</v>
      </c>
      <c r="AB75" s="16">
        <f t="shared" si="25"/>
        <v>0</v>
      </c>
      <c r="AC75" s="16">
        <f t="shared" si="25"/>
        <v>0</v>
      </c>
      <c r="AD75" s="16">
        <f t="shared" si="25"/>
        <v>0</v>
      </c>
      <c r="AE75" s="16">
        <f t="shared" si="25"/>
        <v>0</v>
      </c>
      <c r="AF75" s="16">
        <f t="shared" si="25"/>
        <v>0</v>
      </c>
      <c r="AG75" s="16">
        <f t="shared" si="25"/>
        <v>0</v>
      </c>
      <c r="AH75" s="16">
        <f t="shared" si="25"/>
        <v>0</v>
      </c>
      <c r="AI75" s="16">
        <f t="shared" si="25"/>
        <v>0.41</v>
      </c>
      <c r="AJ75" s="16">
        <f t="shared" si="25"/>
        <v>0</v>
      </c>
      <c r="AK75" s="16">
        <f t="shared" si="25"/>
        <v>0</v>
      </c>
      <c r="AL75" s="16">
        <f t="shared" si="25"/>
        <v>0</v>
      </c>
      <c r="AM75" s="16">
        <f t="shared" si="25"/>
        <v>3</v>
      </c>
    </row>
    <row r="76" spans="1:39" ht="47.25" x14ac:dyDescent="0.25">
      <c r="A76" s="12" t="s">
        <v>160</v>
      </c>
      <c r="B76" s="13" t="s">
        <v>162</v>
      </c>
      <c r="C76" s="14" t="s">
        <v>163</v>
      </c>
      <c r="D76" s="15" t="s">
        <v>164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0.41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v>0</v>
      </c>
      <c r="AI76" s="16">
        <f t="shared" ref="AI76:AM79" si="26">IFERROR(J76+O76+T76+Y76+AD76,"нд")</f>
        <v>0.41</v>
      </c>
      <c r="AJ76" s="16">
        <f t="shared" si="26"/>
        <v>0</v>
      </c>
      <c r="AK76" s="16">
        <f t="shared" si="26"/>
        <v>0</v>
      </c>
      <c r="AL76" s="16">
        <f t="shared" si="26"/>
        <v>0</v>
      </c>
      <c r="AM76" s="16">
        <f t="shared" si="26"/>
        <v>0</v>
      </c>
    </row>
    <row r="77" spans="1:39" ht="31.5" x14ac:dyDescent="0.25">
      <c r="A77" s="12" t="s">
        <v>160</v>
      </c>
      <c r="B77" s="13" t="s">
        <v>165</v>
      </c>
      <c r="C77" s="14" t="s">
        <v>166</v>
      </c>
      <c r="D77" s="15" t="s">
        <v>167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1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0</v>
      </c>
      <c r="AI77" s="16">
        <f t="shared" si="26"/>
        <v>0</v>
      </c>
      <c r="AJ77" s="16">
        <f t="shared" si="26"/>
        <v>0</v>
      </c>
      <c r="AK77" s="16">
        <f t="shared" si="26"/>
        <v>0</v>
      </c>
      <c r="AL77" s="16">
        <f t="shared" si="26"/>
        <v>0</v>
      </c>
      <c r="AM77" s="16">
        <f t="shared" si="26"/>
        <v>1</v>
      </c>
    </row>
    <row r="78" spans="1:39" ht="31.5" x14ac:dyDescent="0.25">
      <c r="A78" s="12" t="s">
        <v>160</v>
      </c>
      <c r="B78" s="13" t="s">
        <v>168</v>
      </c>
      <c r="C78" s="14" t="s">
        <v>169</v>
      </c>
      <c r="D78" s="15" t="s">
        <v>170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2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0</v>
      </c>
      <c r="AI78" s="16">
        <f t="shared" si="26"/>
        <v>0</v>
      </c>
      <c r="AJ78" s="16">
        <f t="shared" si="26"/>
        <v>0</v>
      </c>
      <c r="AK78" s="16">
        <f t="shared" si="26"/>
        <v>0</v>
      </c>
      <c r="AL78" s="16">
        <f t="shared" si="26"/>
        <v>0</v>
      </c>
      <c r="AM78" s="16">
        <f t="shared" si="26"/>
        <v>2</v>
      </c>
    </row>
    <row r="79" spans="1:39" ht="47.25" x14ac:dyDescent="0.25">
      <c r="A79" s="12" t="s">
        <v>160</v>
      </c>
      <c r="B79" s="13" t="s">
        <v>171</v>
      </c>
      <c r="C79" s="14" t="s">
        <v>172</v>
      </c>
      <c r="D79" s="15" t="s">
        <v>173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f t="shared" si="26"/>
        <v>0</v>
      </c>
      <c r="AJ79" s="16">
        <f t="shared" si="26"/>
        <v>0</v>
      </c>
      <c r="AK79" s="16">
        <f t="shared" si="26"/>
        <v>0</v>
      </c>
      <c r="AL79" s="16">
        <f t="shared" si="26"/>
        <v>0</v>
      </c>
      <c r="AM79" s="16">
        <f t="shared" si="26"/>
        <v>0</v>
      </c>
    </row>
    <row r="80" spans="1:39" x14ac:dyDescent="0.25">
      <c r="A80" s="12" t="s">
        <v>174</v>
      </c>
      <c r="B80" s="13" t="s">
        <v>175</v>
      </c>
      <c r="C80" s="14" t="s">
        <v>54</v>
      </c>
      <c r="D80" s="15" t="s">
        <v>55</v>
      </c>
      <c r="E80" s="16">
        <f t="shared" ref="E80:AM80" si="27">IFERROR(SUM(E81,E102,E158,E172),"нд")</f>
        <v>0</v>
      </c>
      <c r="F80" s="16">
        <f t="shared" si="27"/>
        <v>0</v>
      </c>
      <c r="G80" s="16">
        <f t="shared" si="27"/>
        <v>0</v>
      </c>
      <c r="H80" s="16">
        <f t="shared" si="27"/>
        <v>0</v>
      </c>
      <c r="I80" s="16">
        <f t="shared" si="27"/>
        <v>0</v>
      </c>
      <c r="J80" s="16">
        <f t="shared" si="27"/>
        <v>1.4529999999999998</v>
      </c>
      <c r="K80" s="16">
        <f t="shared" si="27"/>
        <v>0</v>
      </c>
      <c r="L80" s="16">
        <f t="shared" si="27"/>
        <v>3.8329999999999997</v>
      </c>
      <c r="M80" s="16">
        <f t="shared" si="27"/>
        <v>0</v>
      </c>
      <c r="N80" s="16">
        <f t="shared" si="27"/>
        <v>2</v>
      </c>
      <c r="O80" s="16">
        <f t="shared" si="27"/>
        <v>0.86</v>
      </c>
      <c r="P80" s="16">
        <f t="shared" si="27"/>
        <v>0</v>
      </c>
      <c r="Q80" s="16">
        <f t="shared" si="27"/>
        <v>9.5370000000000008</v>
      </c>
      <c r="R80" s="16">
        <f t="shared" si="27"/>
        <v>0</v>
      </c>
      <c r="S80" s="16">
        <f t="shared" si="27"/>
        <v>0</v>
      </c>
      <c r="T80" s="16">
        <f t="shared" si="27"/>
        <v>1.06</v>
      </c>
      <c r="U80" s="16">
        <f t="shared" si="27"/>
        <v>0</v>
      </c>
      <c r="V80" s="16">
        <f t="shared" si="27"/>
        <v>10.036</v>
      </c>
      <c r="W80" s="16">
        <f t="shared" si="27"/>
        <v>0</v>
      </c>
      <c r="X80" s="16">
        <f t="shared" si="27"/>
        <v>0</v>
      </c>
      <c r="Y80" s="16">
        <f t="shared" si="27"/>
        <v>0</v>
      </c>
      <c r="Z80" s="16">
        <f t="shared" si="27"/>
        <v>0</v>
      </c>
      <c r="AA80" s="16">
        <f t="shared" si="27"/>
        <v>18.158999999999999</v>
      </c>
      <c r="AB80" s="16">
        <f t="shared" si="27"/>
        <v>0</v>
      </c>
      <c r="AC80" s="16">
        <f t="shared" si="27"/>
        <v>0</v>
      </c>
      <c r="AD80" s="16">
        <f t="shared" si="27"/>
        <v>0</v>
      </c>
      <c r="AE80" s="16">
        <f t="shared" si="27"/>
        <v>0</v>
      </c>
      <c r="AF80" s="16">
        <f t="shared" si="27"/>
        <v>19.113</v>
      </c>
      <c r="AG80" s="16">
        <f t="shared" si="27"/>
        <v>0</v>
      </c>
      <c r="AH80" s="16">
        <f t="shared" si="27"/>
        <v>0</v>
      </c>
      <c r="AI80" s="16">
        <f t="shared" si="27"/>
        <v>3.3729999999999998</v>
      </c>
      <c r="AJ80" s="16">
        <f t="shared" si="27"/>
        <v>0</v>
      </c>
      <c r="AK80" s="16">
        <f t="shared" si="27"/>
        <v>60.678000000000011</v>
      </c>
      <c r="AL80" s="16">
        <f t="shared" si="27"/>
        <v>0</v>
      </c>
      <c r="AM80" s="16">
        <f t="shared" si="27"/>
        <v>2</v>
      </c>
    </row>
    <row r="81" spans="1:39" ht="31.5" x14ac:dyDescent="0.25">
      <c r="A81" s="12" t="s">
        <v>176</v>
      </c>
      <c r="B81" s="13" t="s">
        <v>177</v>
      </c>
      <c r="C81" s="14" t="s">
        <v>54</v>
      </c>
      <c r="D81" s="15" t="s">
        <v>55</v>
      </c>
      <c r="E81" s="16">
        <f t="shared" ref="E81:AM81" si="28">IFERROR(SUM(E82,E89),"нд")</f>
        <v>0</v>
      </c>
      <c r="F81" s="16">
        <f t="shared" si="28"/>
        <v>0</v>
      </c>
      <c r="G81" s="16">
        <f t="shared" si="28"/>
        <v>0</v>
      </c>
      <c r="H81" s="16">
        <f t="shared" si="28"/>
        <v>0</v>
      </c>
      <c r="I81" s="16">
        <f t="shared" si="28"/>
        <v>0</v>
      </c>
      <c r="J81" s="16">
        <f t="shared" si="28"/>
        <v>1.4529999999999998</v>
      </c>
      <c r="K81" s="16">
        <f t="shared" si="28"/>
        <v>0</v>
      </c>
      <c r="L81" s="16">
        <f t="shared" si="28"/>
        <v>0</v>
      </c>
      <c r="M81" s="16">
        <f t="shared" si="28"/>
        <v>0</v>
      </c>
      <c r="N81" s="16">
        <f t="shared" si="28"/>
        <v>2</v>
      </c>
      <c r="O81" s="16">
        <f t="shared" si="28"/>
        <v>0.86</v>
      </c>
      <c r="P81" s="16">
        <f t="shared" si="28"/>
        <v>0</v>
      </c>
      <c r="Q81" s="16">
        <f t="shared" si="28"/>
        <v>0</v>
      </c>
      <c r="R81" s="16">
        <f t="shared" si="28"/>
        <v>0</v>
      </c>
      <c r="S81" s="16">
        <f t="shared" si="28"/>
        <v>0</v>
      </c>
      <c r="T81" s="16">
        <f t="shared" si="28"/>
        <v>1.06</v>
      </c>
      <c r="U81" s="16">
        <f t="shared" si="28"/>
        <v>0</v>
      </c>
      <c r="V81" s="16">
        <f t="shared" si="28"/>
        <v>0</v>
      </c>
      <c r="W81" s="16">
        <f t="shared" si="28"/>
        <v>0</v>
      </c>
      <c r="X81" s="16">
        <f t="shared" si="28"/>
        <v>0</v>
      </c>
      <c r="Y81" s="16">
        <f t="shared" si="28"/>
        <v>0</v>
      </c>
      <c r="Z81" s="16">
        <f t="shared" si="28"/>
        <v>0</v>
      </c>
      <c r="AA81" s="16">
        <f t="shared" si="28"/>
        <v>0</v>
      </c>
      <c r="AB81" s="16">
        <f t="shared" si="28"/>
        <v>0</v>
      </c>
      <c r="AC81" s="16">
        <f t="shared" si="28"/>
        <v>0</v>
      </c>
      <c r="AD81" s="16">
        <f t="shared" si="28"/>
        <v>0</v>
      </c>
      <c r="AE81" s="16">
        <f t="shared" si="28"/>
        <v>0</v>
      </c>
      <c r="AF81" s="16">
        <f t="shared" si="28"/>
        <v>0</v>
      </c>
      <c r="AG81" s="16">
        <f t="shared" si="28"/>
        <v>0</v>
      </c>
      <c r="AH81" s="16">
        <f t="shared" si="28"/>
        <v>0</v>
      </c>
      <c r="AI81" s="16">
        <f t="shared" si="28"/>
        <v>3.3729999999999998</v>
      </c>
      <c r="AJ81" s="16">
        <f t="shared" si="28"/>
        <v>0</v>
      </c>
      <c r="AK81" s="16">
        <f t="shared" si="28"/>
        <v>0</v>
      </c>
      <c r="AL81" s="16">
        <f t="shared" si="28"/>
        <v>0</v>
      </c>
      <c r="AM81" s="16">
        <f t="shared" si="28"/>
        <v>2</v>
      </c>
    </row>
    <row r="82" spans="1:39" x14ac:dyDescent="0.25">
      <c r="A82" s="12" t="s">
        <v>178</v>
      </c>
      <c r="B82" s="13" t="s">
        <v>179</v>
      </c>
      <c r="C82" s="14" t="s">
        <v>54</v>
      </c>
      <c r="D82" s="15" t="s">
        <v>55</v>
      </c>
      <c r="E82" s="16">
        <f t="shared" ref="E82:AM82" si="29">IFERROR(SUM(E83:E88),"нд")</f>
        <v>0</v>
      </c>
      <c r="F82" s="16">
        <f t="shared" si="29"/>
        <v>0</v>
      </c>
      <c r="G82" s="16">
        <f t="shared" si="29"/>
        <v>0</v>
      </c>
      <c r="H82" s="16">
        <f t="shared" si="29"/>
        <v>0</v>
      </c>
      <c r="I82" s="16">
        <f t="shared" si="29"/>
        <v>0</v>
      </c>
      <c r="J82" s="16">
        <f t="shared" si="29"/>
        <v>1.093</v>
      </c>
      <c r="K82" s="16">
        <f t="shared" si="29"/>
        <v>0</v>
      </c>
      <c r="L82" s="16">
        <f t="shared" si="29"/>
        <v>0</v>
      </c>
      <c r="M82" s="16">
        <f t="shared" si="29"/>
        <v>0</v>
      </c>
      <c r="N82" s="16">
        <f t="shared" si="29"/>
        <v>0</v>
      </c>
      <c r="O82" s="16">
        <f t="shared" si="29"/>
        <v>0.86</v>
      </c>
      <c r="P82" s="16">
        <f t="shared" si="29"/>
        <v>0</v>
      </c>
      <c r="Q82" s="16">
        <f t="shared" si="29"/>
        <v>0</v>
      </c>
      <c r="R82" s="16">
        <f t="shared" si="29"/>
        <v>0</v>
      </c>
      <c r="S82" s="16">
        <f t="shared" si="29"/>
        <v>0</v>
      </c>
      <c r="T82" s="16">
        <f t="shared" si="29"/>
        <v>1.06</v>
      </c>
      <c r="U82" s="16">
        <f t="shared" si="29"/>
        <v>0</v>
      </c>
      <c r="V82" s="16">
        <f t="shared" si="29"/>
        <v>0</v>
      </c>
      <c r="W82" s="16">
        <f t="shared" si="29"/>
        <v>0</v>
      </c>
      <c r="X82" s="16">
        <f t="shared" si="29"/>
        <v>0</v>
      </c>
      <c r="Y82" s="16">
        <f t="shared" si="29"/>
        <v>0</v>
      </c>
      <c r="Z82" s="16">
        <f t="shared" si="29"/>
        <v>0</v>
      </c>
      <c r="AA82" s="16">
        <f t="shared" si="29"/>
        <v>0</v>
      </c>
      <c r="AB82" s="16">
        <f t="shared" si="29"/>
        <v>0</v>
      </c>
      <c r="AC82" s="16">
        <f t="shared" si="29"/>
        <v>0</v>
      </c>
      <c r="AD82" s="16">
        <f t="shared" si="29"/>
        <v>0</v>
      </c>
      <c r="AE82" s="16">
        <f t="shared" si="29"/>
        <v>0</v>
      </c>
      <c r="AF82" s="16">
        <f t="shared" si="29"/>
        <v>0</v>
      </c>
      <c r="AG82" s="16">
        <f t="shared" si="29"/>
        <v>0</v>
      </c>
      <c r="AH82" s="16">
        <f t="shared" si="29"/>
        <v>0</v>
      </c>
      <c r="AI82" s="16">
        <f t="shared" si="29"/>
        <v>3.0129999999999999</v>
      </c>
      <c r="AJ82" s="16">
        <f t="shared" si="29"/>
        <v>0</v>
      </c>
      <c r="AK82" s="16">
        <f t="shared" si="29"/>
        <v>0</v>
      </c>
      <c r="AL82" s="16">
        <f t="shared" si="29"/>
        <v>0</v>
      </c>
      <c r="AM82" s="16">
        <f t="shared" si="29"/>
        <v>0</v>
      </c>
    </row>
    <row r="83" spans="1:39" ht="31.5" x14ac:dyDescent="0.25">
      <c r="A83" s="12" t="s">
        <v>178</v>
      </c>
      <c r="B83" s="13" t="s">
        <v>180</v>
      </c>
      <c r="C83" s="14" t="s">
        <v>181</v>
      </c>
      <c r="D83" s="15" t="s">
        <v>182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1.093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f t="shared" ref="AI83:AM88" si="30">IFERROR(J83+O83+T83+Y83+AD83,"нд")</f>
        <v>1.093</v>
      </c>
      <c r="AJ83" s="16">
        <f t="shared" si="30"/>
        <v>0</v>
      </c>
      <c r="AK83" s="16">
        <f t="shared" si="30"/>
        <v>0</v>
      </c>
      <c r="AL83" s="16">
        <f t="shared" si="30"/>
        <v>0</v>
      </c>
      <c r="AM83" s="16">
        <f t="shared" si="30"/>
        <v>0</v>
      </c>
    </row>
    <row r="84" spans="1:39" ht="47.25" x14ac:dyDescent="0.25">
      <c r="A84" s="12" t="s">
        <v>178</v>
      </c>
      <c r="B84" s="13" t="s">
        <v>183</v>
      </c>
      <c r="C84" s="14" t="s">
        <v>184</v>
      </c>
      <c r="D84" s="15" t="s">
        <v>185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0.57999999999999996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f t="shared" si="30"/>
        <v>0.57999999999999996</v>
      </c>
      <c r="AJ84" s="16">
        <f t="shared" si="30"/>
        <v>0</v>
      </c>
      <c r="AK84" s="16">
        <f t="shared" si="30"/>
        <v>0</v>
      </c>
      <c r="AL84" s="16">
        <f t="shared" si="30"/>
        <v>0</v>
      </c>
      <c r="AM84" s="16">
        <f t="shared" si="30"/>
        <v>0</v>
      </c>
    </row>
    <row r="85" spans="1:39" ht="31.5" x14ac:dyDescent="0.25">
      <c r="A85" s="12" t="s">
        <v>178</v>
      </c>
      <c r="B85" s="13" t="s">
        <v>186</v>
      </c>
      <c r="C85" s="14" t="s">
        <v>187</v>
      </c>
      <c r="D85" s="15" t="s">
        <v>188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0.41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0</v>
      </c>
      <c r="AI85" s="16">
        <f t="shared" si="30"/>
        <v>0.41</v>
      </c>
      <c r="AJ85" s="16">
        <f t="shared" si="30"/>
        <v>0</v>
      </c>
      <c r="AK85" s="16">
        <f t="shared" si="30"/>
        <v>0</v>
      </c>
      <c r="AL85" s="16">
        <f t="shared" si="30"/>
        <v>0</v>
      </c>
      <c r="AM85" s="16">
        <f t="shared" si="30"/>
        <v>0</v>
      </c>
    </row>
    <row r="86" spans="1:39" ht="31.5" x14ac:dyDescent="0.25">
      <c r="A86" s="12" t="s">
        <v>178</v>
      </c>
      <c r="B86" s="13" t="s">
        <v>189</v>
      </c>
      <c r="C86" s="14" t="s">
        <v>190</v>
      </c>
      <c r="D86" s="15" t="s">
        <v>191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0.65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v>0</v>
      </c>
      <c r="AI86" s="16">
        <f t="shared" si="30"/>
        <v>0.65</v>
      </c>
      <c r="AJ86" s="16">
        <f t="shared" si="30"/>
        <v>0</v>
      </c>
      <c r="AK86" s="16">
        <f t="shared" si="30"/>
        <v>0</v>
      </c>
      <c r="AL86" s="16">
        <f t="shared" si="30"/>
        <v>0</v>
      </c>
      <c r="AM86" s="16">
        <f t="shared" si="30"/>
        <v>0</v>
      </c>
    </row>
    <row r="87" spans="1:39" ht="31.5" x14ac:dyDescent="0.25">
      <c r="A87" s="12" t="s">
        <v>178</v>
      </c>
      <c r="B87" s="13" t="s">
        <v>192</v>
      </c>
      <c r="C87" s="14" t="s">
        <v>193</v>
      </c>
      <c r="D87" s="15" t="s">
        <v>194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v>0</v>
      </c>
      <c r="AI87" s="16">
        <f t="shared" si="30"/>
        <v>0</v>
      </c>
      <c r="AJ87" s="16">
        <f t="shared" si="30"/>
        <v>0</v>
      </c>
      <c r="AK87" s="16">
        <f t="shared" si="30"/>
        <v>0</v>
      </c>
      <c r="AL87" s="16">
        <f t="shared" si="30"/>
        <v>0</v>
      </c>
      <c r="AM87" s="16">
        <f t="shared" si="30"/>
        <v>0</v>
      </c>
    </row>
    <row r="88" spans="1:39" ht="31.5" x14ac:dyDescent="0.25">
      <c r="A88" s="12" t="s">
        <v>178</v>
      </c>
      <c r="B88" s="13" t="s">
        <v>195</v>
      </c>
      <c r="C88" s="14" t="s">
        <v>196</v>
      </c>
      <c r="D88" s="15" t="s">
        <v>173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0.28000000000000003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6">
        <v>0</v>
      </c>
      <c r="AH88" s="16">
        <v>0</v>
      </c>
      <c r="AI88" s="16">
        <f t="shared" si="30"/>
        <v>0.28000000000000003</v>
      </c>
      <c r="AJ88" s="16">
        <f t="shared" si="30"/>
        <v>0</v>
      </c>
      <c r="AK88" s="16">
        <f t="shared" si="30"/>
        <v>0</v>
      </c>
      <c r="AL88" s="16">
        <f t="shared" si="30"/>
        <v>0</v>
      </c>
      <c r="AM88" s="16">
        <f t="shared" si="30"/>
        <v>0</v>
      </c>
    </row>
    <row r="89" spans="1:39" ht="31.5" x14ac:dyDescent="0.25">
      <c r="A89" s="12" t="s">
        <v>197</v>
      </c>
      <c r="B89" s="13" t="s">
        <v>198</v>
      </c>
      <c r="C89" s="14" t="s">
        <v>54</v>
      </c>
      <c r="D89" s="15" t="s">
        <v>55</v>
      </c>
      <c r="E89" s="16">
        <f t="shared" ref="E89:AM89" si="31">IFERROR(SUM(E90:E101),"нд")</f>
        <v>0</v>
      </c>
      <c r="F89" s="16">
        <f t="shared" si="31"/>
        <v>0</v>
      </c>
      <c r="G89" s="16">
        <f t="shared" si="31"/>
        <v>0</v>
      </c>
      <c r="H89" s="16">
        <f t="shared" si="31"/>
        <v>0</v>
      </c>
      <c r="I89" s="16">
        <f t="shared" si="31"/>
        <v>0</v>
      </c>
      <c r="J89" s="16">
        <f t="shared" si="31"/>
        <v>0.36</v>
      </c>
      <c r="K89" s="16">
        <f t="shared" si="31"/>
        <v>0</v>
      </c>
      <c r="L89" s="16">
        <f t="shared" si="31"/>
        <v>0</v>
      </c>
      <c r="M89" s="16">
        <f t="shared" si="31"/>
        <v>0</v>
      </c>
      <c r="N89" s="16">
        <f t="shared" si="31"/>
        <v>2</v>
      </c>
      <c r="O89" s="16">
        <f t="shared" si="31"/>
        <v>0</v>
      </c>
      <c r="P89" s="16">
        <f t="shared" si="31"/>
        <v>0</v>
      </c>
      <c r="Q89" s="16">
        <f t="shared" si="31"/>
        <v>0</v>
      </c>
      <c r="R89" s="16">
        <f t="shared" si="31"/>
        <v>0</v>
      </c>
      <c r="S89" s="16">
        <f t="shared" si="31"/>
        <v>0</v>
      </c>
      <c r="T89" s="16">
        <f t="shared" si="31"/>
        <v>0</v>
      </c>
      <c r="U89" s="16">
        <f t="shared" si="31"/>
        <v>0</v>
      </c>
      <c r="V89" s="16">
        <f t="shared" si="31"/>
        <v>0</v>
      </c>
      <c r="W89" s="16">
        <f t="shared" si="31"/>
        <v>0</v>
      </c>
      <c r="X89" s="16">
        <f t="shared" si="31"/>
        <v>0</v>
      </c>
      <c r="Y89" s="16">
        <f t="shared" si="31"/>
        <v>0</v>
      </c>
      <c r="Z89" s="16">
        <f t="shared" si="31"/>
        <v>0</v>
      </c>
      <c r="AA89" s="16">
        <f t="shared" si="31"/>
        <v>0</v>
      </c>
      <c r="AB89" s="16">
        <f t="shared" si="31"/>
        <v>0</v>
      </c>
      <c r="AC89" s="16">
        <f t="shared" si="31"/>
        <v>0</v>
      </c>
      <c r="AD89" s="16">
        <f t="shared" si="31"/>
        <v>0</v>
      </c>
      <c r="AE89" s="16">
        <f t="shared" si="31"/>
        <v>0</v>
      </c>
      <c r="AF89" s="16">
        <f t="shared" si="31"/>
        <v>0</v>
      </c>
      <c r="AG89" s="16">
        <f t="shared" si="31"/>
        <v>0</v>
      </c>
      <c r="AH89" s="16">
        <f t="shared" si="31"/>
        <v>0</v>
      </c>
      <c r="AI89" s="16">
        <f t="shared" si="31"/>
        <v>0.36</v>
      </c>
      <c r="AJ89" s="16">
        <f t="shared" si="31"/>
        <v>0</v>
      </c>
      <c r="AK89" s="16">
        <f t="shared" si="31"/>
        <v>0</v>
      </c>
      <c r="AL89" s="16">
        <f t="shared" si="31"/>
        <v>0</v>
      </c>
      <c r="AM89" s="16">
        <f t="shared" si="31"/>
        <v>2</v>
      </c>
    </row>
    <row r="90" spans="1:39" ht="47.25" x14ac:dyDescent="0.25">
      <c r="A90" s="12" t="s">
        <v>197</v>
      </c>
      <c r="B90" s="13" t="s">
        <v>199</v>
      </c>
      <c r="C90" s="14" t="s">
        <v>200</v>
      </c>
      <c r="D90" s="15" t="s">
        <v>201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v>0</v>
      </c>
      <c r="AI90" s="16">
        <f t="shared" ref="AI90:AM101" si="32">IFERROR(J90+O90+T90+Y90+AD90,"нд")</f>
        <v>0</v>
      </c>
      <c r="AJ90" s="16">
        <f t="shared" si="32"/>
        <v>0</v>
      </c>
      <c r="AK90" s="16">
        <f t="shared" si="32"/>
        <v>0</v>
      </c>
      <c r="AL90" s="16">
        <f t="shared" si="32"/>
        <v>0</v>
      </c>
      <c r="AM90" s="16">
        <f t="shared" si="32"/>
        <v>0</v>
      </c>
    </row>
    <row r="91" spans="1:39" ht="31.5" x14ac:dyDescent="0.25">
      <c r="A91" s="12" t="s">
        <v>197</v>
      </c>
      <c r="B91" s="13" t="s">
        <v>202</v>
      </c>
      <c r="C91" s="14" t="s">
        <v>203</v>
      </c>
      <c r="D91" s="15" t="s">
        <v>204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v>0</v>
      </c>
      <c r="AI91" s="16">
        <f t="shared" si="32"/>
        <v>0</v>
      </c>
      <c r="AJ91" s="16">
        <f t="shared" si="32"/>
        <v>0</v>
      </c>
      <c r="AK91" s="16">
        <f t="shared" si="32"/>
        <v>0</v>
      </c>
      <c r="AL91" s="16">
        <f t="shared" si="32"/>
        <v>0</v>
      </c>
      <c r="AM91" s="16">
        <f t="shared" si="32"/>
        <v>0</v>
      </c>
    </row>
    <row r="92" spans="1:39" ht="47.25" x14ac:dyDescent="0.25">
      <c r="A92" s="12" t="s">
        <v>197</v>
      </c>
      <c r="B92" s="13" t="s">
        <v>205</v>
      </c>
      <c r="C92" s="14" t="s">
        <v>206</v>
      </c>
      <c r="D92" s="15" t="s">
        <v>207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v>0</v>
      </c>
      <c r="AI92" s="16">
        <f t="shared" si="32"/>
        <v>0</v>
      </c>
      <c r="AJ92" s="16">
        <f t="shared" si="32"/>
        <v>0</v>
      </c>
      <c r="AK92" s="16">
        <f t="shared" si="32"/>
        <v>0</v>
      </c>
      <c r="AL92" s="16">
        <f t="shared" si="32"/>
        <v>0</v>
      </c>
      <c r="AM92" s="16">
        <f t="shared" si="32"/>
        <v>0</v>
      </c>
    </row>
    <row r="93" spans="1:39" ht="31.5" x14ac:dyDescent="0.25">
      <c r="A93" s="12" t="s">
        <v>197</v>
      </c>
      <c r="B93" s="13" t="s">
        <v>208</v>
      </c>
      <c r="C93" s="14" t="s">
        <v>209</v>
      </c>
      <c r="D93" s="15" t="s">
        <v>210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f t="shared" si="32"/>
        <v>0</v>
      </c>
      <c r="AJ93" s="16">
        <f t="shared" si="32"/>
        <v>0</v>
      </c>
      <c r="AK93" s="16">
        <f t="shared" si="32"/>
        <v>0</v>
      </c>
      <c r="AL93" s="16">
        <f t="shared" si="32"/>
        <v>0</v>
      </c>
      <c r="AM93" s="16">
        <f t="shared" si="32"/>
        <v>0</v>
      </c>
    </row>
    <row r="94" spans="1:39" ht="31.5" x14ac:dyDescent="0.25">
      <c r="A94" s="12" t="s">
        <v>197</v>
      </c>
      <c r="B94" s="13" t="s">
        <v>211</v>
      </c>
      <c r="C94" s="14" t="s">
        <v>212</v>
      </c>
      <c r="D94" s="15" t="s">
        <v>213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  <c r="AI94" s="16">
        <f t="shared" si="32"/>
        <v>0</v>
      </c>
      <c r="AJ94" s="16">
        <f t="shared" si="32"/>
        <v>0</v>
      </c>
      <c r="AK94" s="16">
        <f t="shared" si="32"/>
        <v>0</v>
      </c>
      <c r="AL94" s="16">
        <f t="shared" si="32"/>
        <v>0</v>
      </c>
      <c r="AM94" s="16">
        <f t="shared" si="32"/>
        <v>0</v>
      </c>
    </row>
    <row r="95" spans="1:39" ht="31.5" x14ac:dyDescent="0.25">
      <c r="A95" s="12" t="s">
        <v>197</v>
      </c>
      <c r="B95" s="13" t="s">
        <v>214</v>
      </c>
      <c r="C95" s="14" t="s">
        <v>215</v>
      </c>
      <c r="D95" s="15" t="s">
        <v>216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0</v>
      </c>
      <c r="AI95" s="16">
        <f t="shared" si="32"/>
        <v>0</v>
      </c>
      <c r="AJ95" s="16">
        <f t="shared" si="32"/>
        <v>0</v>
      </c>
      <c r="AK95" s="16">
        <f t="shared" si="32"/>
        <v>0</v>
      </c>
      <c r="AL95" s="16">
        <f t="shared" si="32"/>
        <v>0</v>
      </c>
      <c r="AM95" s="16">
        <f t="shared" si="32"/>
        <v>0</v>
      </c>
    </row>
    <row r="96" spans="1:39" ht="47.25" x14ac:dyDescent="0.25">
      <c r="A96" s="12" t="s">
        <v>197</v>
      </c>
      <c r="B96" s="13" t="s">
        <v>217</v>
      </c>
      <c r="C96" s="14" t="s">
        <v>218</v>
      </c>
      <c r="D96" s="15" t="s">
        <v>219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0</v>
      </c>
      <c r="AI96" s="16">
        <f t="shared" si="32"/>
        <v>0</v>
      </c>
      <c r="AJ96" s="16">
        <f t="shared" si="32"/>
        <v>0</v>
      </c>
      <c r="AK96" s="16">
        <f t="shared" si="32"/>
        <v>0</v>
      </c>
      <c r="AL96" s="16">
        <f t="shared" si="32"/>
        <v>0</v>
      </c>
      <c r="AM96" s="16">
        <f t="shared" si="32"/>
        <v>0</v>
      </c>
    </row>
    <row r="97" spans="1:39" ht="31.5" x14ac:dyDescent="0.25">
      <c r="A97" s="12" t="s">
        <v>197</v>
      </c>
      <c r="B97" s="13" t="s">
        <v>220</v>
      </c>
      <c r="C97" s="14" t="s">
        <v>221</v>
      </c>
      <c r="D97" s="15" t="s">
        <v>222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0</v>
      </c>
      <c r="AI97" s="16">
        <f t="shared" si="32"/>
        <v>0</v>
      </c>
      <c r="AJ97" s="16">
        <f t="shared" si="32"/>
        <v>0</v>
      </c>
      <c r="AK97" s="16">
        <f t="shared" si="32"/>
        <v>0</v>
      </c>
      <c r="AL97" s="16">
        <f t="shared" si="32"/>
        <v>0</v>
      </c>
      <c r="AM97" s="16">
        <f t="shared" si="32"/>
        <v>0</v>
      </c>
    </row>
    <row r="98" spans="1:39" ht="31.5" x14ac:dyDescent="0.25">
      <c r="A98" s="12" t="s">
        <v>197</v>
      </c>
      <c r="B98" s="13" t="s">
        <v>223</v>
      </c>
      <c r="C98" s="14" t="s">
        <v>224</v>
      </c>
      <c r="D98" s="15" t="s">
        <v>225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0.36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0</v>
      </c>
      <c r="AI98" s="16">
        <f t="shared" si="32"/>
        <v>0.36</v>
      </c>
      <c r="AJ98" s="16">
        <f t="shared" si="32"/>
        <v>0</v>
      </c>
      <c r="AK98" s="16">
        <f t="shared" si="32"/>
        <v>0</v>
      </c>
      <c r="AL98" s="16">
        <f t="shared" si="32"/>
        <v>0</v>
      </c>
      <c r="AM98" s="16">
        <f t="shared" si="32"/>
        <v>0</v>
      </c>
    </row>
    <row r="99" spans="1:39" ht="47.25" x14ac:dyDescent="0.25">
      <c r="A99" s="12" t="s">
        <v>197</v>
      </c>
      <c r="B99" s="13" t="s">
        <v>226</v>
      </c>
      <c r="C99" s="14" t="s">
        <v>227</v>
      </c>
      <c r="D99" s="15" t="s">
        <v>228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f t="shared" si="32"/>
        <v>0</v>
      </c>
      <c r="AJ99" s="16">
        <f t="shared" si="32"/>
        <v>0</v>
      </c>
      <c r="AK99" s="16">
        <f t="shared" si="32"/>
        <v>0</v>
      </c>
      <c r="AL99" s="16">
        <f t="shared" si="32"/>
        <v>0</v>
      </c>
      <c r="AM99" s="16">
        <f t="shared" si="32"/>
        <v>0</v>
      </c>
    </row>
    <row r="100" spans="1:39" ht="31.5" x14ac:dyDescent="0.25">
      <c r="A100" s="12" t="s">
        <v>197</v>
      </c>
      <c r="B100" s="13" t="s">
        <v>229</v>
      </c>
      <c r="C100" s="14" t="s">
        <v>230</v>
      </c>
      <c r="D100" s="15" t="s">
        <v>231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1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0</v>
      </c>
      <c r="AI100" s="16">
        <f t="shared" si="32"/>
        <v>0</v>
      </c>
      <c r="AJ100" s="16">
        <f t="shared" si="32"/>
        <v>0</v>
      </c>
      <c r="AK100" s="16">
        <f t="shared" si="32"/>
        <v>0</v>
      </c>
      <c r="AL100" s="16">
        <f t="shared" si="32"/>
        <v>0</v>
      </c>
      <c r="AM100" s="16">
        <f t="shared" si="32"/>
        <v>1</v>
      </c>
    </row>
    <row r="101" spans="1:39" ht="47.25" x14ac:dyDescent="0.25">
      <c r="A101" s="12" t="s">
        <v>197</v>
      </c>
      <c r="B101" s="13" t="s">
        <v>232</v>
      </c>
      <c r="C101" s="14" t="s">
        <v>233</v>
      </c>
      <c r="D101" s="15" t="s">
        <v>234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1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0</v>
      </c>
      <c r="AI101" s="16">
        <f t="shared" si="32"/>
        <v>0</v>
      </c>
      <c r="AJ101" s="16">
        <f t="shared" si="32"/>
        <v>0</v>
      </c>
      <c r="AK101" s="16">
        <f t="shared" si="32"/>
        <v>0</v>
      </c>
      <c r="AL101" s="16">
        <f t="shared" si="32"/>
        <v>0</v>
      </c>
      <c r="AM101" s="16">
        <f t="shared" si="32"/>
        <v>1</v>
      </c>
    </row>
    <row r="102" spans="1:39" x14ac:dyDescent="0.25">
      <c r="A102" s="12" t="s">
        <v>235</v>
      </c>
      <c r="B102" s="13" t="s">
        <v>236</v>
      </c>
      <c r="C102" s="14" t="s">
        <v>54</v>
      </c>
      <c r="D102" s="15" t="s">
        <v>55</v>
      </c>
      <c r="E102" s="16">
        <f t="shared" ref="E102:AM102" si="33">IFERROR(SUM(E103,E121),"нд")</f>
        <v>0</v>
      </c>
      <c r="F102" s="16">
        <f t="shared" si="33"/>
        <v>0</v>
      </c>
      <c r="G102" s="16">
        <f t="shared" si="33"/>
        <v>0</v>
      </c>
      <c r="H102" s="16">
        <f t="shared" si="33"/>
        <v>0</v>
      </c>
      <c r="I102" s="16">
        <f t="shared" si="33"/>
        <v>0</v>
      </c>
      <c r="J102" s="16">
        <f t="shared" si="33"/>
        <v>0</v>
      </c>
      <c r="K102" s="16">
        <f t="shared" si="33"/>
        <v>0</v>
      </c>
      <c r="L102" s="16">
        <f t="shared" si="33"/>
        <v>3.8329999999999997</v>
      </c>
      <c r="M102" s="16">
        <f t="shared" si="33"/>
        <v>0</v>
      </c>
      <c r="N102" s="16">
        <f t="shared" si="33"/>
        <v>0</v>
      </c>
      <c r="O102" s="16">
        <f t="shared" si="33"/>
        <v>0</v>
      </c>
      <c r="P102" s="16">
        <f t="shared" si="33"/>
        <v>0</v>
      </c>
      <c r="Q102" s="16">
        <f t="shared" si="33"/>
        <v>9.5370000000000008</v>
      </c>
      <c r="R102" s="16">
        <f t="shared" si="33"/>
        <v>0</v>
      </c>
      <c r="S102" s="16">
        <f t="shared" si="33"/>
        <v>0</v>
      </c>
      <c r="T102" s="16">
        <f t="shared" si="33"/>
        <v>0</v>
      </c>
      <c r="U102" s="16">
        <f t="shared" si="33"/>
        <v>0</v>
      </c>
      <c r="V102" s="16">
        <f t="shared" si="33"/>
        <v>10.036</v>
      </c>
      <c r="W102" s="16">
        <f t="shared" si="33"/>
        <v>0</v>
      </c>
      <c r="X102" s="16">
        <f t="shared" si="33"/>
        <v>0</v>
      </c>
      <c r="Y102" s="16">
        <f t="shared" si="33"/>
        <v>0</v>
      </c>
      <c r="Z102" s="16">
        <f t="shared" si="33"/>
        <v>0</v>
      </c>
      <c r="AA102" s="16">
        <f t="shared" si="33"/>
        <v>18.158999999999999</v>
      </c>
      <c r="AB102" s="16">
        <f t="shared" si="33"/>
        <v>0</v>
      </c>
      <c r="AC102" s="16">
        <f t="shared" si="33"/>
        <v>0</v>
      </c>
      <c r="AD102" s="16">
        <f t="shared" si="33"/>
        <v>0</v>
      </c>
      <c r="AE102" s="16">
        <f t="shared" si="33"/>
        <v>0</v>
      </c>
      <c r="AF102" s="16">
        <f t="shared" si="33"/>
        <v>19.113</v>
      </c>
      <c r="AG102" s="16">
        <f t="shared" si="33"/>
        <v>0</v>
      </c>
      <c r="AH102" s="16">
        <f t="shared" si="33"/>
        <v>0</v>
      </c>
      <c r="AI102" s="16">
        <f t="shared" si="33"/>
        <v>0</v>
      </c>
      <c r="AJ102" s="16">
        <f t="shared" si="33"/>
        <v>0</v>
      </c>
      <c r="AK102" s="16">
        <f t="shared" si="33"/>
        <v>60.678000000000011</v>
      </c>
      <c r="AL102" s="16">
        <f t="shared" si="33"/>
        <v>0</v>
      </c>
      <c r="AM102" s="16">
        <f t="shared" si="33"/>
        <v>0</v>
      </c>
    </row>
    <row r="103" spans="1:39" x14ac:dyDescent="0.25">
      <c r="A103" s="12" t="s">
        <v>237</v>
      </c>
      <c r="B103" s="13" t="s">
        <v>238</v>
      </c>
      <c r="C103" s="14" t="s">
        <v>54</v>
      </c>
      <c r="D103" s="15" t="s">
        <v>55</v>
      </c>
      <c r="E103" s="16">
        <f t="shared" ref="E103:AM103" si="34">IFERROR(SUM(E104:E120),"нд")</f>
        <v>0</v>
      </c>
      <c r="F103" s="16">
        <f t="shared" si="34"/>
        <v>0</v>
      </c>
      <c r="G103" s="16">
        <f t="shared" si="34"/>
        <v>0</v>
      </c>
      <c r="H103" s="16">
        <f t="shared" si="34"/>
        <v>0</v>
      </c>
      <c r="I103" s="16">
        <f t="shared" si="34"/>
        <v>0</v>
      </c>
      <c r="J103" s="16">
        <f t="shared" si="34"/>
        <v>0</v>
      </c>
      <c r="K103" s="16">
        <f t="shared" si="34"/>
        <v>0</v>
      </c>
      <c r="L103" s="16">
        <f t="shared" si="34"/>
        <v>0.17899999999999999</v>
      </c>
      <c r="M103" s="16">
        <f t="shared" si="34"/>
        <v>0</v>
      </c>
      <c r="N103" s="16">
        <f t="shared" si="34"/>
        <v>0</v>
      </c>
      <c r="O103" s="16">
        <f t="shared" si="34"/>
        <v>0</v>
      </c>
      <c r="P103" s="16">
        <f t="shared" si="34"/>
        <v>0</v>
      </c>
      <c r="Q103" s="16">
        <f t="shared" si="34"/>
        <v>1.76</v>
      </c>
      <c r="R103" s="16">
        <f t="shared" si="34"/>
        <v>0</v>
      </c>
      <c r="S103" s="16">
        <f t="shared" si="34"/>
        <v>0</v>
      </c>
      <c r="T103" s="16">
        <f t="shared" si="34"/>
        <v>0</v>
      </c>
      <c r="U103" s="16">
        <f t="shared" si="34"/>
        <v>0</v>
      </c>
      <c r="V103" s="16">
        <f t="shared" si="34"/>
        <v>5</v>
      </c>
      <c r="W103" s="16">
        <f t="shared" si="34"/>
        <v>0</v>
      </c>
      <c r="X103" s="16">
        <f t="shared" si="34"/>
        <v>0</v>
      </c>
      <c r="Y103" s="16">
        <f t="shared" si="34"/>
        <v>0</v>
      </c>
      <c r="Z103" s="16">
        <f t="shared" si="34"/>
        <v>0</v>
      </c>
      <c r="AA103" s="16">
        <f t="shared" si="34"/>
        <v>10.361000000000001</v>
      </c>
      <c r="AB103" s="16">
        <f t="shared" si="34"/>
        <v>0</v>
      </c>
      <c r="AC103" s="16">
        <f t="shared" si="34"/>
        <v>0</v>
      </c>
      <c r="AD103" s="16">
        <f t="shared" si="34"/>
        <v>0</v>
      </c>
      <c r="AE103" s="16">
        <f t="shared" si="34"/>
        <v>0</v>
      </c>
      <c r="AF103" s="16">
        <f t="shared" si="34"/>
        <v>3.2989999999999999</v>
      </c>
      <c r="AG103" s="16">
        <f t="shared" si="34"/>
        <v>0</v>
      </c>
      <c r="AH103" s="16">
        <f t="shared" si="34"/>
        <v>0</v>
      </c>
      <c r="AI103" s="16">
        <f t="shared" si="34"/>
        <v>0</v>
      </c>
      <c r="AJ103" s="16">
        <f t="shared" si="34"/>
        <v>0</v>
      </c>
      <c r="AK103" s="16">
        <f t="shared" si="34"/>
        <v>20.599</v>
      </c>
      <c r="AL103" s="16">
        <f t="shared" si="34"/>
        <v>0</v>
      </c>
      <c r="AM103" s="16">
        <f t="shared" si="34"/>
        <v>0</v>
      </c>
    </row>
    <row r="104" spans="1:39" ht="47.25" x14ac:dyDescent="0.25">
      <c r="A104" s="12" t="s">
        <v>237</v>
      </c>
      <c r="B104" s="13" t="s">
        <v>239</v>
      </c>
      <c r="C104" s="14" t="s">
        <v>240</v>
      </c>
      <c r="D104" s="15" t="s">
        <v>241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0.17899999999999999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0</v>
      </c>
      <c r="AI104" s="16">
        <f t="shared" ref="AI104:AM120" si="35">IFERROR(J104+O104+T104+Y104+AD104,"нд")</f>
        <v>0</v>
      </c>
      <c r="AJ104" s="16">
        <f t="shared" si="35"/>
        <v>0</v>
      </c>
      <c r="AK104" s="16">
        <f t="shared" si="35"/>
        <v>0.17899999999999999</v>
      </c>
      <c r="AL104" s="16">
        <f t="shared" si="35"/>
        <v>0</v>
      </c>
      <c r="AM104" s="16">
        <f t="shared" si="35"/>
        <v>0</v>
      </c>
    </row>
    <row r="105" spans="1:39" ht="31.5" x14ac:dyDescent="0.25">
      <c r="A105" s="12" t="s">
        <v>237</v>
      </c>
      <c r="B105" s="13" t="s">
        <v>242</v>
      </c>
      <c r="C105" s="14" t="s">
        <v>243</v>
      </c>
      <c r="D105" s="15" t="s">
        <v>244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2.5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0</v>
      </c>
      <c r="AG105" s="16">
        <v>0</v>
      </c>
      <c r="AH105" s="16">
        <v>0</v>
      </c>
      <c r="AI105" s="16">
        <f t="shared" si="35"/>
        <v>0</v>
      </c>
      <c r="AJ105" s="16">
        <f t="shared" si="35"/>
        <v>0</v>
      </c>
      <c r="AK105" s="16">
        <f t="shared" si="35"/>
        <v>2.5</v>
      </c>
      <c r="AL105" s="16">
        <f t="shared" si="35"/>
        <v>0</v>
      </c>
      <c r="AM105" s="16">
        <f t="shared" si="35"/>
        <v>0</v>
      </c>
    </row>
    <row r="106" spans="1:39" ht="31.5" x14ac:dyDescent="0.25">
      <c r="A106" s="12" t="s">
        <v>237</v>
      </c>
      <c r="B106" s="13" t="s">
        <v>245</v>
      </c>
      <c r="C106" s="14" t="s">
        <v>246</v>
      </c>
      <c r="D106" s="15" t="s">
        <v>247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2.5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6">
        <v>0</v>
      </c>
      <c r="AH106" s="16">
        <v>0</v>
      </c>
      <c r="AI106" s="16">
        <f t="shared" si="35"/>
        <v>0</v>
      </c>
      <c r="AJ106" s="16">
        <f t="shared" si="35"/>
        <v>0</v>
      </c>
      <c r="AK106" s="16">
        <f t="shared" si="35"/>
        <v>2.5</v>
      </c>
      <c r="AL106" s="16">
        <f t="shared" si="35"/>
        <v>0</v>
      </c>
      <c r="AM106" s="16">
        <f t="shared" si="35"/>
        <v>0</v>
      </c>
    </row>
    <row r="107" spans="1:39" ht="31.5" x14ac:dyDescent="0.25">
      <c r="A107" s="12" t="s">
        <v>237</v>
      </c>
      <c r="B107" s="13" t="s">
        <v>248</v>
      </c>
      <c r="C107" s="14" t="s">
        <v>249</v>
      </c>
      <c r="D107" s="15" t="s">
        <v>250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2.8210000000000002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0</v>
      </c>
      <c r="AI107" s="16">
        <f t="shared" si="35"/>
        <v>0</v>
      </c>
      <c r="AJ107" s="16">
        <f t="shared" si="35"/>
        <v>0</v>
      </c>
      <c r="AK107" s="16">
        <f t="shared" si="35"/>
        <v>2.8210000000000002</v>
      </c>
      <c r="AL107" s="16">
        <f t="shared" si="35"/>
        <v>0</v>
      </c>
      <c r="AM107" s="16">
        <f t="shared" si="35"/>
        <v>0</v>
      </c>
    </row>
    <row r="108" spans="1:39" ht="31.5" x14ac:dyDescent="0.25">
      <c r="A108" s="12" t="s">
        <v>237</v>
      </c>
      <c r="B108" s="13" t="s">
        <v>251</v>
      </c>
      <c r="C108" s="14" t="s">
        <v>487</v>
      </c>
      <c r="D108" s="15" t="s">
        <v>252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1.31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0</v>
      </c>
      <c r="AI108" s="16">
        <f t="shared" si="35"/>
        <v>0</v>
      </c>
      <c r="AJ108" s="16">
        <f t="shared" si="35"/>
        <v>0</v>
      </c>
      <c r="AK108" s="16">
        <f t="shared" si="35"/>
        <v>1.31</v>
      </c>
      <c r="AL108" s="16">
        <f t="shared" si="35"/>
        <v>0</v>
      </c>
      <c r="AM108" s="16">
        <f t="shared" si="35"/>
        <v>0</v>
      </c>
    </row>
    <row r="109" spans="1:39" ht="31.5" x14ac:dyDescent="0.25">
      <c r="A109" s="12" t="s">
        <v>237</v>
      </c>
      <c r="B109" s="13" t="s">
        <v>253</v>
      </c>
      <c r="C109" s="14" t="s">
        <v>254</v>
      </c>
      <c r="D109" s="15" t="s">
        <v>255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1.76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0</v>
      </c>
      <c r="AI109" s="16">
        <f t="shared" si="35"/>
        <v>0</v>
      </c>
      <c r="AJ109" s="16">
        <f t="shared" si="35"/>
        <v>0</v>
      </c>
      <c r="AK109" s="16">
        <f t="shared" si="35"/>
        <v>1.76</v>
      </c>
      <c r="AL109" s="16">
        <f t="shared" si="35"/>
        <v>0</v>
      </c>
      <c r="AM109" s="16">
        <f t="shared" si="35"/>
        <v>0</v>
      </c>
    </row>
    <row r="110" spans="1:39" ht="31.5" x14ac:dyDescent="0.25">
      <c r="A110" s="12" t="s">
        <v>237</v>
      </c>
      <c r="B110" s="13" t="s">
        <v>256</v>
      </c>
      <c r="C110" s="14" t="s">
        <v>257</v>
      </c>
      <c r="D110" s="15" t="s">
        <v>258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1.8520000000000001</v>
      </c>
      <c r="AB110" s="16">
        <v>0</v>
      </c>
      <c r="AC110" s="16">
        <v>0</v>
      </c>
      <c r="AD110" s="16">
        <v>0</v>
      </c>
      <c r="AE110" s="16">
        <v>0</v>
      </c>
      <c r="AF110" s="16">
        <v>0</v>
      </c>
      <c r="AG110" s="16">
        <v>0</v>
      </c>
      <c r="AH110" s="16">
        <v>0</v>
      </c>
      <c r="AI110" s="16">
        <f t="shared" si="35"/>
        <v>0</v>
      </c>
      <c r="AJ110" s="16">
        <f t="shared" si="35"/>
        <v>0</v>
      </c>
      <c r="AK110" s="16">
        <f t="shared" si="35"/>
        <v>1.8520000000000001</v>
      </c>
      <c r="AL110" s="16">
        <f t="shared" si="35"/>
        <v>0</v>
      </c>
      <c r="AM110" s="16">
        <f t="shared" si="35"/>
        <v>0</v>
      </c>
    </row>
    <row r="111" spans="1:39" ht="47.25" x14ac:dyDescent="0.25">
      <c r="A111" s="12" t="s">
        <v>237</v>
      </c>
      <c r="B111" s="13" t="s">
        <v>259</v>
      </c>
      <c r="C111" s="14" t="s">
        <v>488</v>
      </c>
      <c r="D111" s="15" t="s">
        <v>260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0.66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6">
        <v>0</v>
      </c>
      <c r="AH111" s="16">
        <v>0</v>
      </c>
      <c r="AI111" s="16">
        <f t="shared" si="35"/>
        <v>0</v>
      </c>
      <c r="AJ111" s="16">
        <f t="shared" si="35"/>
        <v>0</v>
      </c>
      <c r="AK111" s="16">
        <f t="shared" si="35"/>
        <v>0.66</v>
      </c>
      <c r="AL111" s="16">
        <f t="shared" si="35"/>
        <v>0</v>
      </c>
      <c r="AM111" s="16">
        <f t="shared" si="35"/>
        <v>0</v>
      </c>
    </row>
    <row r="112" spans="1:39" ht="47.25" x14ac:dyDescent="0.25">
      <c r="A112" s="12" t="s">
        <v>237</v>
      </c>
      <c r="B112" s="13" t="s">
        <v>261</v>
      </c>
      <c r="C112" s="14" t="s">
        <v>262</v>
      </c>
      <c r="D112" s="15" t="s">
        <v>263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0.45500000000000002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  <c r="AI112" s="16">
        <f t="shared" si="35"/>
        <v>0</v>
      </c>
      <c r="AJ112" s="16">
        <f t="shared" si="35"/>
        <v>0</v>
      </c>
      <c r="AK112" s="16">
        <f t="shared" si="35"/>
        <v>0.45500000000000002</v>
      </c>
      <c r="AL112" s="16">
        <f t="shared" si="35"/>
        <v>0</v>
      </c>
      <c r="AM112" s="16">
        <f t="shared" si="35"/>
        <v>0</v>
      </c>
    </row>
    <row r="113" spans="1:39" ht="31.5" x14ac:dyDescent="0.25">
      <c r="A113" s="12" t="s">
        <v>237</v>
      </c>
      <c r="B113" s="13" t="s">
        <v>264</v>
      </c>
      <c r="C113" s="14" t="s">
        <v>265</v>
      </c>
      <c r="D113" s="15" t="s">
        <v>266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1.7</v>
      </c>
      <c r="AB113" s="16">
        <v>0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  <c r="AI113" s="16">
        <f t="shared" si="35"/>
        <v>0</v>
      </c>
      <c r="AJ113" s="16">
        <f t="shared" si="35"/>
        <v>0</v>
      </c>
      <c r="AK113" s="16">
        <f t="shared" si="35"/>
        <v>1.7</v>
      </c>
      <c r="AL113" s="16">
        <f t="shared" si="35"/>
        <v>0</v>
      </c>
      <c r="AM113" s="16">
        <f t="shared" si="35"/>
        <v>0</v>
      </c>
    </row>
    <row r="114" spans="1:39" ht="47.25" x14ac:dyDescent="0.25">
      <c r="A114" s="12" t="s">
        <v>237</v>
      </c>
      <c r="B114" s="13" t="s">
        <v>267</v>
      </c>
      <c r="C114" s="14" t="s">
        <v>268</v>
      </c>
      <c r="D114" s="15" t="s">
        <v>269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1.006</v>
      </c>
      <c r="AG114" s="16">
        <v>0</v>
      </c>
      <c r="AH114" s="16">
        <v>0</v>
      </c>
      <c r="AI114" s="16">
        <f t="shared" si="35"/>
        <v>0</v>
      </c>
      <c r="AJ114" s="16">
        <f t="shared" si="35"/>
        <v>0</v>
      </c>
      <c r="AK114" s="16">
        <f t="shared" si="35"/>
        <v>1.006</v>
      </c>
      <c r="AL114" s="16">
        <f t="shared" si="35"/>
        <v>0</v>
      </c>
      <c r="AM114" s="16">
        <f t="shared" si="35"/>
        <v>0</v>
      </c>
    </row>
    <row r="115" spans="1:39" ht="47.25" x14ac:dyDescent="0.25">
      <c r="A115" s="12" t="s">
        <v>237</v>
      </c>
      <c r="B115" s="13" t="s">
        <v>270</v>
      </c>
      <c r="C115" s="14" t="s">
        <v>271</v>
      </c>
      <c r="D115" s="15" t="s">
        <v>272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0.55300000000000005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0</v>
      </c>
      <c r="AI115" s="16">
        <f t="shared" si="35"/>
        <v>0</v>
      </c>
      <c r="AJ115" s="16">
        <f t="shared" si="35"/>
        <v>0</v>
      </c>
      <c r="AK115" s="16">
        <f t="shared" si="35"/>
        <v>0.55300000000000005</v>
      </c>
      <c r="AL115" s="16">
        <f t="shared" si="35"/>
        <v>0</v>
      </c>
      <c r="AM115" s="16">
        <f t="shared" si="35"/>
        <v>0</v>
      </c>
    </row>
    <row r="116" spans="1:39" ht="47.25" x14ac:dyDescent="0.25">
      <c r="A116" s="12" t="s">
        <v>237</v>
      </c>
      <c r="B116" s="13" t="s">
        <v>273</v>
      </c>
      <c r="C116" s="14" t="s">
        <v>274</v>
      </c>
      <c r="D116" s="15" t="s">
        <v>275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0.22600000000000001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  <c r="AI116" s="16">
        <f t="shared" si="35"/>
        <v>0</v>
      </c>
      <c r="AJ116" s="16">
        <f t="shared" si="35"/>
        <v>0</v>
      </c>
      <c r="AK116" s="16">
        <f t="shared" si="35"/>
        <v>0.22600000000000001</v>
      </c>
      <c r="AL116" s="16">
        <f t="shared" si="35"/>
        <v>0</v>
      </c>
      <c r="AM116" s="16">
        <f t="shared" si="35"/>
        <v>0</v>
      </c>
    </row>
    <row r="117" spans="1:39" ht="47.25" x14ac:dyDescent="0.25">
      <c r="A117" s="12" t="s">
        <v>237</v>
      </c>
      <c r="B117" s="13" t="s">
        <v>276</v>
      </c>
      <c r="C117" s="14" t="s">
        <v>277</v>
      </c>
      <c r="D117" s="15" t="s">
        <v>278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0.22900000000000001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0</v>
      </c>
      <c r="AI117" s="16">
        <f t="shared" si="35"/>
        <v>0</v>
      </c>
      <c r="AJ117" s="16">
        <f t="shared" si="35"/>
        <v>0</v>
      </c>
      <c r="AK117" s="16">
        <f t="shared" si="35"/>
        <v>0.22900000000000001</v>
      </c>
      <c r="AL117" s="16">
        <f t="shared" si="35"/>
        <v>0</v>
      </c>
      <c r="AM117" s="16">
        <f t="shared" si="35"/>
        <v>0</v>
      </c>
    </row>
    <row r="118" spans="1:39" ht="47.25" x14ac:dyDescent="0.25">
      <c r="A118" s="12" t="s">
        <v>237</v>
      </c>
      <c r="B118" s="13" t="s">
        <v>279</v>
      </c>
      <c r="C118" s="14" t="s">
        <v>280</v>
      </c>
      <c r="D118" s="15" t="s">
        <v>281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1.1000000000000001</v>
      </c>
      <c r="AG118" s="16">
        <v>0</v>
      </c>
      <c r="AH118" s="16">
        <v>0</v>
      </c>
      <c r="AI118" s="16">
        <f t="shared" si="35"/>
        <v>0</v>
      </c>
      <c r="AJ118" s="16">
        <f t="shared" si="35"/>
        <v>0</v>
      </c>
      <c r="AK118" s="16">
        <f t="shared" si="35"/>
        <v>1.1000000000000001</v>
      </c>
      <c r="AL118" s="16">
        <f t="shared" si="35"/>
        <v>0</v>
      </c>
      <c r="AM118" s="16">
        <f t="shared" si="35"/>
        <v>0</v>
      </c>
    </row>
    <row r="119" spans="1:39" ht="47.25" x14ac:dyDescent="0.25">
      <c r="A119" s="12" t="s">
        <v>237</v>
      </c>
      <c r="B119" s="13" t="s">
        <v>282</v>
      </c>
      <c r="C119" s="14" t="s">
        <v>283</v>
      </c>
      <c r="D119" s="15" t="s">
        <v>284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0.55500000000000005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0</v>
      </c>
      <c r="AI119" s="16">
        <f t="shared" si="35"/>
        <v>0</v>
      </c>
      <c r="AJ119" s="16">
        <f t="shared" si="35"/>
        <v>0</v>
      </c>
      <c r="AK119" s="16">
        <f t="shared" si="35"/>
        <v>0.55500000000000005</v>
      </c>
      <c r="AL119" s="16">
        <f t="shared" si="35"/>
        <v>0</v>
      </c>
      <c r="AM119" s="16">
        <f t="shared" si="35"/>
        <v>0</v>
      </c>
    </row>
    <row r="120" spans="1:39" ht="47.25" x14ac:dyDescent="0.25">
      <c r="A120" s="12" t="s">
        <v>237</v>
      </c>
      <c r="B120" s="13" t="s">
        <v>285</v>
      </c>
      <c r="C120" s="14" t="s">
        <v>286</v>
      </c>
      <c r="D120" s="15" t="s">
        <v>287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1.1930000000000001</v>
      </c>
      <c r="AG120" s="16">
        <v>0</v>
      </c>
      <c r="AH120" s="16">
        <v>0</v>
      </c>
      <c r="AI120" s="16">
        <f t="shared" si="35"/>
        <v>0</v>
      </c>
      <c r="AJ120" s="16">
        <f t="shared" si="35"/>
        <v>0</v>
      </c>
      <c r="AK120" s="16">
        <f t="shared" si="35"/>
        <v>1.1930000000000001</v>
      </c>
      <c r="AL120" s="16">
        <f t="shared" si="35"/>
        <v>0</v>
      </c>
      <c r="AM120" s="16">
        <f t="shared" si="35"/>
        <v>0</v>
      </c>
    </row>
    <row r="121" spans="1:39" x14ac:dyDescent="0.25">
      <c r="A121" s="12" t="s">
        <v>288</v>
      </c>
      <c r="B121" s="13" t="s">
        <v>289</v>
      </c>
      <c r="C121" s="14" t="s">
        <v>54</v>
      </c>
      <c r="D121" s="15" t="s">
        <v>55</v>
      </c>
      <c r="E121" s="16">
        <f t="shared" ref="E121:AM121" si="36">IFERROR(SUM(E122:E157),"нд")</f>
        <v>0</v>
      </c>
      <c r="F121" s="16">
        <f t="shared" si="36"/>
        <v>0</v>
      </c>
      <c r="G121" s="16">
        <f t="shared" si="36"/>
        <v>0</v>
      </c>
      <c r="H121" s="16">
        <f t="shared" si="36"/>
        <v>0</v>
      </c>
      <c r="I121" s="16">
        <f t="shared" si="36"/>
        <v>0</v>
      </c>
      <c r="J121" s="16">
        <f t="shared" si="36"/>
        <v>0</v>
      </c>
      <c r="K121" s="16">
        <f t="shared" si="36"/>
        <v>0</v>
      </c>
      <c r="L121" s="16">
        <f t="shared" si="36"/>
        <v>3.6539999999999999</v>
      </c>
      <c r="M121" s="16">
        <f t="shared" si="36"/>
        <v>0</v>
      </c>
      <c r="N121" s="16">
        <f t="shared" si="36"/>
        <v>0</v>
      </c>
      <c r="O121" s="16">
        <f t="shared" si="36"/>
        <v>0</v>
      </c>
      <c r="P121" s="16">
        <f t="shared" si="36"/>
        <v>0</v>
      </c>
      <c r="Q121" s="16">
        <f t="shared" si="36"/>
        <v>7.7770000000000001</v>
      </c>
      <c r="R121" s="16">
        <f t="shared" si="36"/>
        <v>0</v>
      </c>
      <c r="S121" s="16">
        <f t="shared" si="36"/>
        <v>0</v>
      </c>
      <c r="T121" s="16">
        <f t="shared" si="36"/>
        <v>0</v>
      </c>
      <c r="U121" s="16">
        <f t="shared" si="36"/>
        <v>0</v>
      </c>
      <c r="V121" s="16">
        <f t="shared" si="36"/>
        <v>5.0359999999999996</v>
      </c>
      <c r="W121" s="16">
        <f t="shared" si="36"/>
        <v>0</v>
      </c>
      <c r="X121" s="16">
        <f t="shared" si="36"/>
        <v>0</v>
      </c>
      <c r="Y121" s="16">
        <f t="shared" si="36"/>
        <v>0</v>
      </c>
      <c r="Z121" s="16">
        <f t="shared" si="36"/>
        <v>0</v>
      </c>
      <c r="AA121" s="16">
        <f t="shared" si="36"/>
        <v>7.798</v>
      </c>
      <c r="AB121" s="16">
        <f t="shared" si="36"/>
        <v>0</v>
      </c>
      <c r="AC121" s="16">
        <f t="shared" si="36"/>
        <v>0</v>
      </c>
      <c r="AD121" s="16">
        <f t="shared" si="36"/>
        <v>0</v>
      </c>
      <c r="AE121" s="16">
        <f t="shared" si="36"/>
        <v>0</v>
      </c>
      <c r="AF121" s="16">
        <f t="shared" si="36"/>
        <v>15.814</v>
      </c>
      <c r="AG121" s="16">
        <f t="shared" si="36"/>
        <v>0</v>
      </c>
      <c r="AH121" s="16">
        <f t="shared" si="36"/>
        <v>0</v>
      </c>
      <c r="AI121" s="16">
        <f t="shared" si="36"/>
        <v>0</v>
      </c>
      <c r="AJ121" s="16">
        <f t="shared" si="36"/>
        <v>0</v>
      </c>
      <c r="AK121" s="16">
        <f t="shared" si="36"/>
        <v>40.079000000000008</v>
      </c>
      <c r="AL121" s="16">
        <f t="shared" si="36"/>
        <v>0</v>
      </c>
      <c r="AM121" s="16">
        <f t="shared" si="36"/>
        <v>0</v>
      </c>
    </row>
    <row r="122" spans="1:39" ht="47.25" x14ac:dyDescent="0.25">
      <c r="A122" s="12" t="s">
        <v>288</v>
      </c>
      <c r="B122" s="13" t="s">
        <v>290</v>
      </c>
      <c r="C122" s="14" t="s">
        <v>489</v>
      </c>
      <c r="D122" s="15" t="s">
        <v>291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0.86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  <c r="AI122" s="16">
        <f t="shared" ref="AI122:AM157" si="37">IFERROR(J122+O122+T122+Y122+AD122,"нд")</f>
        <v>0</v>
      </c>
      <c r="AJ122" s="16">
        <f t="shared" si="37"/>
        <v>0</v>
      </c>
      <c r="AK122" s="16">
        <f t="shared" si="37"/>
        <v>0.86</v>
      </c>
      <c r="AL122" s="16">
        <f t="shared" si="37"/>
        <v>0</v>
      </c>
      <c r="AM122" s="16">
        <f t="shared" si="37"/>
        <v>0</v>
      </c>
    </row>
    <row r="123" spans="1:39" ht="31.5" x14ac:dyDescent="0.25">
      <c r="A123" s="12" t="s">
        <v>288</v>
      </c>
      <c r="B123" s="13" t="s">
        <v>292</v>
      </c>
      <c r="C123" s="14" t="s">
        <v>293</v>
      </c>
      <c r="D123" s="15" t="s">
        <v>294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1.9319999999999999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f t="shared" si="37"/>
        <v>0</v>
      </c>
      <c r="AJ123" s="16">
        <f t="shared" si="37"/>
        <v>0</v>
      </c>
      <c r="AK123" s="16">
        <f t="shared" si="37"/>
        <v>1.9319999999999999</v>
      </c>
      <c r="AL123" s="16">
        <f t="shared" si="37"/>
        <v>0</v>
      </c>
      <c r="AM123" s="16">
        <f t="shared" si="37"/>
        <v>0</v>
      </c>
    </row>
    <row r="124" spans="1:39" ht="31.5" x14ac:dyDescent="0.25">
      <c r="A124" s="12" t="s">
        <v>288</v>
      </c>
      <c r="B124" s="13" t="s">
        <v>295</v>
      </c>
      <c r="C124" s="14" t="s">
        <v>296</v>
      </c>
      <c r="D124" s="15" t="s">
        <v>297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2.17</v>
      </c>
      <c r="AG124" s="16">
        <v>0</v>
      </c>
      <c r="AH124" s="16">
        <v>0</v>
      </c>
      <c r="AI124" s="16">
        <f t="shared" si="37"/>
        <v>0</v>
      </c>
      <c r="AJ124" s="16">
        <f t="shared" si="37"/>
        <v>0</v>
      </c>
      <c r="AK124" s="16">
        <f t="shared" si="37"/>
        <v>2.17</v>
      </c>
      <c r="AL124" s="16">
        <f t="shared" si="37"/>
        <v>0</v>
      </c>
      <c r="AM124" s="16">
        <f t="shared" si="37"/>
        <v>0</v>
      </c>
    </row>
    <row r="125" spans="1:39" ht="31.5" x14ac:dyDescent="0.25">
      <c r="A125" s="12" t="s">
        <v>288</v>
      </c>
      <c r="B125" s="13" t="s">
        <v>298</v>
      </c>
      <c r="C125" s="14" t="s">
        <v>490</v>
      </c>
      <c r="D125" s="15" t="s">
        <v>299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1.4419999999999999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f t="shared" si="37"/>
        <v>0</v>
      </c>
      <c r="AJ125" s="16">
        <f t="shared" si="37"/>
        <v>0</v>
      </c>
      <c r="AK125" s="16">
        <f t="shared" si="37"/>
        <v>1.4419999999999999</v>
      </c>
      <c r="AL125" s="16">
        <f t="shared" si="37"/>
        <v>0</v>
      </c>
      <c r="AM125" s="16">
        <f t="shared" si="37"/>
        <v>0</v>
      </c>
    </row>
    <row r="126" spans="1:39" ht="47.25" x14ac:dyDescent="0.25">
      <c r="A126" s="12" t="s">
        <v>288</v>
      </c>
      <c r="B126" s="13" t="s">
        <v>300</v>
      </c>
      <c r="C126" s="14" t="s">
        <v>301</v>
      </c>
      <c r="D126" s="15" t="s">
        <v>302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0.40699999999999997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v>0</v>
      </c>
      <c r="AI126" s="16">
        <f t="shared" si="37"/>
        <v>0</v>
      </c>
      <c r="AJ126" s="16">
        <f t="shared" si="37"/>
        <v>0</v>
      </c>
      <c r="AK126" s="16">
        <f t="shared" si="37"/>
        <v>0.40699999999999997</v>
      </c>
      <c r="AL126" s="16">
        <f t="shared" si="37"/>
        <v>0</v>
      </c>
      <c r="AM126" s="16">
        <f t="shared" si="37"/>
        <v>0</v>
      </c>
    </row>
    <row r="127" spans="1:39" ht="47.25" x14ac:dyDescent="0.25">
      <c r="A127" s="12" t="s">
        <v>288</v>
      </c>
      <c r="B127" s="13" t="s">
        <v>303</v>
      </c>
      <c r="C127" s="14" t="s">
        <v>304</v>
      </c>
      <c r="D127" s="15" t="s">
        <v>305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1.373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6">
        <v>0</v>
      </c>
      <c r="AH127" s="16">
        <v>0</v>
      </c>
      <c r="AI127" s="16">
        <f t="shared" si="37"/>
        <v>0</v>
      </c>
      <c r="AJ127" s="16">
        <f t="shared" si="37"/>
        <v>0</v>
      </c>
      <c r="AK127" s="16">
        <f t="shared" si="37"/>
        <v>1.373</v>
      </c>
      <c r="AL127" s="16">
        <f t="shared" si="37"/>
        <v>0</v>
      </c>
      <c r="AM127" s="16">
        <f t="shared" si="37"/>
        <v>0</v>
      </c>
    </row>
    <row r="128" spans="1:39" ht="47.25" x14ac:dyDescent="0.25">
      <c r="A128" s="12" t="s">
        <v>288</v>
      </c>
      <c r="B128" s="13" t="s">
        <v>306</v>
      </c>
      <c r="C128" s="14" t="s">
        <v>491</v>
      </c>
      <c r="D128" s="15" t="s">
        <v>307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0.61799999999999999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6">
        <f t="shared" si="37"/>
        <v>0</v>
      </c>
      <c r="AJ128" s="16">
        <f t="shared" si="37"/>
        <v>0</v>
      </c>
      <c r="AK128" s="16">
        <f t="shared" si="37"/>
        <v>0.61799999999999999</v>
      </c>
      <c r="AL128" s="16">
        <f t="shared" si="37"/>
        <v>0</v>
      </c>
      <c r="AM128" s="16">
        <f t="shared" si="37"/>
        <v>0</v>
      </c>
    </row>
    <row r="129" spans="1:39" ht="47.25" x14ac:dyDescent="0.25">
      <c r="A129" s="12" t="s">
        <v>288</v>
      </c>
      <c r="B129" s="13" t="s">
        <v>308</v>
      </c>
      <c r="C129" s="14" t="s">
        <v>309</v>
      </c>
      <c r="D129" s="15" t="s">
        <v>310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0.22600000000000001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6">
        <v>0</v>
      </c>
      <c r="AH129" s="16">
        <v>0</v>
      </c>
      <c r="AI129" s="16">
        <f t="shared" si="37"/>
        <v>0</v>
      </c>
      <c r="AJ129" s="16">
        <f t="shared" si="37"/>
        <v>0</v>
      </c>
      <c r="AK129" s="16">
        <f t="shared" si="37"/>
        <v>0.22600000000000001</v>
      </c>
      <c r="AL129" s="16">
        <f t="shared" si="37"/>
        <v>0</v>
      </c>
      <c r="AM129" s="16">
        <f t="shared" si="37"/>
        <v>0</v>
      </c>
    </row>
    <row r="130" spans="1:39" ht="47.25" x14ac:dyDescent="0.25">
      <c r="A130" s="12" t="s">
        <v>288</v>
      </c>
      <c r="B130" s="13" t="s">
        <v>311</v>
      </c>
      <c r="C130" s="14" t="s">
        <v>312</v>
      </c>
      <c r="D130" s="15" t="s">
        <v>313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0.75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6">
        <v>0</v>
      </c>
      <c r="AH130" s="16">
        <v>0</v>
      </c>
      <c r="AI130" s="16">
        <f t="shared" si="37"/>
        <v>0</v>
      </c>
      <c r="AJ130" s="16">
        <f t="shared" si="37"/>
        <v>0</v>
      </c>
      <c r="AK130" s="16">
        <f t="shared" si="37"/>
        <v>0.75</v>
      </c>
      <c r="AL130" s="16">
        <f t="shared" si="37"/>
        <v>0</v>
      </c>
      <c r="AM130" s="16">
        <f t="shared" si="37"/>
        <v>0</v>
      </c>
    </row>
    <row r="131" spans="1:39" ht="47.25" x14ac:dyDescent="0.25">
      <c r="A131" s="12" t="s">
        <v>288</v>
      </c>
      <c r="B131" s="13" t="s">
        <v>314</v>
      </c>
      <c r="C131" s="14" t="s">
        <v>315</v>
      </c>
      <c r="D131" s="15" t="s">
        <v>316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0.69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0</v>
      </c>
      <c r="AI131" s="16">
        <f t="shared" si="37"/>
        <v>0</v>
      </c>
      <c r="AJ131" s="16">
        <f t="shared" si="37"/>
        <v>0</v>
      </c>
      <c r="AK131" s="16">
        <f t="shared" si="37"/>
        <v>0.69</v>
      </c>
      <c r="AL131" s="16">
        <f t="shared" si="37"/>
        <v>0</v>
      </c>
      <c r="AM131" s="16">
        <f t="shared" si="37"/>
        <v>0</v>
      </c>
    </row>
    <row r="132" spans="1:39" ht="47.25" x14ac:dyDescent="0.25">
      <c r="A132" s="12" t="s">
        <v>288</v>
      </c>
      <c r="B132" s="13" t="s">
        <v>317</v>
      </c>
      <c r="C132" s="14" t="s">
        <v>318</v>
      </c>
      <c r="D132" s="15" t="s">
        <v>319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0.47699999999999998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0</v>
      </c>
      <c r="AI132" s="16">
        <f t="shared" si="37"/>
        <v>0</v>
      </c>
      <c r="AJ132" s="16">
        <f t="shared" si="37"/>
        <v>0</v>
      </c>
      <c r="AK132" s="16">
        <f t="shared" si="37"/>
        <v>0.47699999999999998</v>
      </c>
      <c r="AL132" s="16">
        <f t="shared" si="37"/>
        <v>0</v>
      </c>
      <c r="AM132" s="16">
        <f t="shared" si="37"/>
        <v>0</v>
      </c>
    </row>
    <row r="133" spans="1:39" ht="47.25" x14ac:dyDescent="0.25">
      <c r="A133" s="12" t="s">
        <v>288</v>
      </c>
      <c r="B133" s="13" t="s">
        <v>320</v>
      </c>
      <c r="C133" s="14" t="s">
        <v>321</v>
      </c>
      <c r="D133" s="15" t="s">
        <v>322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0.88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6">
        <v>0</v>
      </c>
      <c r="AH133" s="16">
        <v>0</v>
      </c>
      <c r="AI133" s="16">
        <f t="shared" si="37"/>
        <v>0</v>
      </c>
      <c r="AJ133" s="16">
        <f t="shared" si="37"/>
        <v>0</v>
      </c>
      <c r="AK133" s="16">
        <f t="shared" si="37"/>
        <v>0.88</v>
      </c>
      <c r="AL133" s="16">
        <f t="shared" si="37"/>
        <v>0</v>
      </c>
      <c r="AM133" s="16">
        <f t="shared" si="37"/>
        <v>0</v>
      </c>
    </row>
    <row r="134" spans="1:39" ht="47.25" x14ac:dyDescent="0.25">
      <c r="A134" s="12" t="s">
        <v>288</v>
      </c>
      <c r="B134" s="13" t="s">
        <v>323</v>
      </c>
      <c r="C134" s="14" t="s">
        <v>324</v>
      </c>
      <c r="D134" s="15" t="s">
        <v>325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0.45300000000000001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6">
        <v>0</v>
      </c>
      <c r="AH134" s="16">
        <v>0</v>
      </c>
      <c r="AI134" s="16">
        <f t="shared" si="37"/>
        <v>0</v>
      </c>
      <c r="AJ134" s="16">
        <f t="shared" si="37"/>
        <v>0</v>
      </c>
      <c r="AK134" s="16">
        <f t="shared" si="37"/>
        <v>0.45300000000000001</v>
      </c>
      <c r="AL134" s="16">
        <f t="shared" si="37"/>
        <v>0</v>
      </c>
      <c r="AM134" s="16">
        <f t="shared" si="37"/>
        <v>0</v>
      </c>
    </row>
    <row r="135" spans="1:39" ht="47.25" x14ac:dyDescent="0.25">
      <c r="A135" s="12" t="s">
        <v>288</v>
      </c>
      <c r="B135" s="13" t="s">
        <v>326</v>
      </c>
      <c r="C135" s="14" t="s">
        <v>327</v>
      </c>
      <c r="D135" s="15" t="s">
        <v>328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1.65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16">
        <v>0</v>
      </c>
      <c r="AH135" s="16">
        <v>0</v>
      </c>
      <c r="AI135" s="16">
        <f t="shared" si="37"/>
        <v>0</v>
      </c>
      <c r="AJ135" s="16">
        <f t="shared" si="37"/>
        <v>0</v>
      </c>
      <c r="AK135" s="16">
        <f t="shared" si="37"/>
        <v>1.65</v>
      </c>
      <c r="AL135" s="16">
        <f t="shared" si="37"/>
        <v>0</v>
      </c>
      <c r="AM135" s="16">
        <f t="shared" si="37"/>
        <v>0</v>
      </c>
    </row>
    <row r="136" spans="1:39" ht="47.25" x14ac:dyDescent="0.25">
      <c r="A136" s="12" t="s">
        <v>288</v>
      </c>
      <c r="B136" s="13" t="s">
        <v>329</v>
      </c>
      <c r="C136" s="14" t="s">
        <v>330</v>
      </c>
      <c r="D136" s="15" t="s">
        <v>331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1.161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6">
        <v>0</v>
      </c>
      <c r="AH136" s="16">
        <v>0</v>
      </c>
      <c r="AI136" s="16">
        <f t="shared" si="37"/>
        <v>0</v>
      </c>
      <c r="AJ136" s="16">
        <f t="shared" si="37"/>
        <v>0</v>
      </c>
      <c r="AK136" s="16">
        <f t="shared" si="37"/>
        <v>1.161</v>
      </c>
      <c r="AL136" s="16">
        <f t="shared" si="37"/>
        <v>0</v>
      </c>
      <c r="AM136" s="16">
        <f t="shared" si="37"/>
        <v>0</v>
      </c>
    </row>
    <row r="137" spans="1:39" ht="47.25" x14ac:dyDescent="0.25">
      <c r="A137" s="12" t="s">
        <v>288</v>
      </c>
      <c r="B137" s="13" t="s">
        <v>332</v>
      </c>
      <c r="C137" s="14" t="s">
        <v>333</v>
      </c>
      <c r="D137" s="15" t="s">
        <v>334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1.6639999999999999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16">
        <v>0</v>
      </c>
      <c r="AH137" s="16">
        <v>0</v>
      </c>
      <c r="AI137" s="16">
        <f t="shared" si="37"/>
        <v>0</v>
      </c>
      <c r="AJ137" s="16">
        <f t="shared" si="37"/>
        <v>0</v>
      </c>
      <c r="AK137" s="16">
        <f t="shared" si="37"/>
        <v>1.6639999999999999</v>
      </c>
      <c r="AL137" s="16">
        <f t="shared" si="37"/>
        <v>0</v>
      </c>
      <c r="AM137" s="16">
        <f t="shared" si="37"/>
        <v>0</v>
      </c>
    </row>
    <row r="138" spans="1:39" ht="31.5" x14ac:dyDescent="0.25">
      <c r="A138" s="12" t="s">
        <v>288</v>
      </c>
      <c r="B138" s="13" t="s">
        <v>335</v>
      </c>
      <c r="C138" s="14" t="s">
        <v>336</v>
      </c>
      <c r="D138" s="15" t="s">
        <v>337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2.29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16">
        <v>0</v>
      </c>
      <c r="AH138" s="16">
        <v>0</v>
      </c>
      <c r="AI138" s="16">
        <f t="shared" si="37"/>
        <v>0</v>
      </c>
      <c r="AJ138" s="16">
        <f t="shared" si="37"/>
        <v>0</v>
      </c>
      <c r="AK138" s="16">
        <f t="shared" si="37"/>
        <v>2.29</v>
      </c>
      <c r="AL138" s="16">
        <f t="shared" si="37"/>
        <v>0</v>
      </c>
      <c r="AM138" s="16">
        <f t="shared" si="37"/>
        <v>0</v>
      </c>
    </row>
    <row r="139" spans="1:39" ht="47.25" x14ac:dyDescent="0.25">
      <c r="A139" s="12" t="s">
        <v>288</v>
      </c>
      <c r="B139" s="13" t="s">
        <v>338</v>
      </c>
      <c r="C139" s="14" t="s">
        <v>339</v>
      </c>
      <c r="D139" s="15" t="s">
        <v>340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0.73299999999999998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6">
        <v>0</v>
      </c>
      <c r="AH139" s="16">
        <v>0</v>
      </c>
      <c r="AI139" s="16">
        <f t="shared" si="37"/>
        <v>0</v>
      </c>
      <c r="AJ139" s="16">
        <f t="shared" si="37"/>
        <v>0</v>
      </c>
      <c r="AK139" s="16">
        <f t="shared" si="37"/>
        <v>0.73299999999999998</v>
      </c>
      <c r="AL139" s="16">
        <f t="shared" si="37"/>
        <v>0</v>
      </c>
      <c r="AM139" s="16">
        <f t="shared" si="37"/>
        <v>0</v>
      </c>
    </row>
    <row r="140" spans="1:39" ht="31.5" x14ac:dyDescent="0.25">
      <c r="A140" s="12" t="s">
        <v>288</v>
      </c>
      <c r="B140" s="13" t="s">
        <v>341</v>
      </c>
      <c r="C140" s="14" t="s">
        <v>342</v>
      </c>
      <c r="D140" s="15" t="s">
        <v>343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1.042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6">
        <v>0</v>
      </c>
      <c r="AH140" s="16">
        <v>0</v>
      </c>
      <c r="AI140" s="16">
        <f t="shared" si="37"/>
        <v>0</v>
      </c>
      <c r="AJ140" s="16">
        <f t="shared" si="37"/>
        <v>0</v>
      </c>
      <c r="AK140" s="16">
        <f t="shared" si="37"/>
        <v>1.042</v>
      </c>
      <c r="AL140" s="16">
        <f t="shared" si="37"/>
        <v>0</v>
      </c>
      <c r="AM140" s="16">
        <f t="shared" si="37"/>
        <v>0</v>
      </c>
    </row>
    <row r="141" spans="1:39" ht="31.5" x14ac:dyDescent="0.25">
      <c r="A141" s="12" t="s">
        <v>288</v>
      </c>
      <c r="B141" s="13" t="s">
        <v>344</v>
      </c>
      <c r="C141" s="14" t="s">
        <v>345</v>
      </c>
      <c r="D141" s="15" t="s">
        <v>346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1.0509999999999999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6">
        <v>0</v>
      </c>
      <c r="AH141" s="16">
        <v>0</v>
      </c>
      <c r="AI141" s="16">
        <f t="shared" si="37"/>
        <v>0</v>
      </c>
      <c r="AJ141" s="16">
        <f t="shared" si="37"/>
        <v>0</v>
      </c>
      <c r="AK141" s="16">
        <f t="shared" si="37"/>
        <v>1.0509999999999999</v>
      </c>
      <c r="AL141" s="16">
        <f t="shared" si="37"/>
        <v>0</v>
      </c>
      <c r="AM141" s="16">
        <f t="shared" si="37"/>
        <v>0</v>
      </c>
    </row>
    <row r="142" spans="1:39" ht="47.25" x14ac:dyDescent="0.25">
      <c r="A142" s="12" t="s">
        <v>288</v>
      </c>
      <c r="B142" s="13" t="s">
        <v>347</v>
      </c>
      <c r="C142" s="14" t="s">
        <v>348</v>
      </c>
      <c r="D142" s="15" t="s">
        <v>349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0.27600000000000002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0</v>
      </c>
      <c r="AF142" s="16">
        <v>0</v>
      </c>
      <c r="AG142" s="16">
        <v>0</v>
      </c>
      <c r="AH142" s="16">
        <v>0</v>
      </c>
      <c r="AI142" s="16">
        <f t="shared" si="37"/>
        <v>0</v>
      </c>
      <c r="AJ142" s="16">
        <f t="shared" si="37"/>
        <v>0</v>
      </c>
      <c r="AK142" s="16">
        <f t="shared" si="37"/>
        <v>0.27600000000000002</v>
      </c>
      <c r="AL142" s="16">
        <f t="shared" si="37"/>
        <v>0</v>
      </c>
      <c r="AM142" s="16">
        <f t="shared" si="37"/>
        <v>0</v>
      </c>
    </row>
    <row r="143" spans="1:39" ht="31.5" x14ac:dyDescent="0.25">
      <c r="A143" s="12" t="s">
        <v>288</v>
      </c>
      <c r="B143" s="13" t="s">
        <v>350</v>
      </c>
      <c r="C143" s="14" t="s">
        <v>351</v>
      </c>
      <c r="D143" s="15" t="s">
        <v>352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1.7270000000000001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6">
        <v>0</v>
      </c>
      <c r="AH143" s="16">
        <v>0</v>
      </c>
      <c r="AI143" s="16">
        <f t="shared" si="37"/>
        <v>0</v>
      </c>
      <c r="AJ143" s="16">
        <f t="shared" si="37"/>
        <v>0</v>
      </c>
      <c r="AK143" s="16">
        <f t="shared" si="37"/>
        <v>1.7270000000000001</v>
      </c>
      <c r="AL143" s="16">
        <f t="shared" si="37"/>
        <v>0</v>
      </c>
      <c r="AM143" s="16">
        <f t="shared" si="37"/>
        <v>0</v>
      </c>
    </row>
    <row r="144" spans="1:39" ht="31.5" x14ac:dyDescent="0.25">
      <c r="A144" s="12" t="s">
        <v>288</v>
      </c>
      <c r="B144" s="13" t="s">
        <v>353</v>
      </c>
      <c r="C144" s="14" t="s">
        <v>354</v>
      </c>
      <c r="D144" s="15" t="s">
        <v>355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2.153</v>
      </c>
      <c r="AG144" s="16">
        <v>0</v>
      </c>
      <c r="AH144" s="16">
        <v>0</v>
      </c>
      <c r="AI144" s="16">
        <f t="shared" si="37"/>
        <v>0</v>
      </c>
      <c r="AJ144" s="16">
        <f t="shared" si="37"/>
        <v>0</v>
      </c>
      <c r="AK144" s="16">
        <f t="shared" si="37"/>
        <v>2.153</v>
      </c>
      <c r="AL144" s="16">
        <f t="shared" si="37"/>
        <v>0</v>
      </c>
      <c r="AM144" s="16">
        <f t="shared" si="37"/>
        <v>0</v>
      </c>
    </row>
    <row r="145" spans="1:39" ht="47.25" x14ac:dyDescent="0.25">
      <c r="A145" s="12" t="s">
        <v>288</v>
      </c>
      <c r="B145" s="13" t="s">
        <v>356</v>
      </c>
      <c r="C145" s="14" t="s">
        <v>357</v>
      </c>
      <c r="D145" s="15" t="s">
        <v>358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0.72299999999999998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6">
        <v>0</v>
      </c>
      <c r="AH145" s="16">
        <v>0</v>
      </c>
      <c r="AI145" s="16">
        <f t="shared" si="37"/>
        <v>0</v>
      </c>
      <c r="AJ145" s="16">
        <f t="shared" si="37"/>
        <v>0</v>
      </c>
      <c r="AK145" s="16">
        <f t="shared" si="37"/>
        <v>0.72299999999999998</v>
      </c>
      <c r="AL145" s="16">
        <f t="shared" si="37"/>
        <v>0</v>
      </c>
      <c r="AM145" s="16">
        <f t="shared" si="37"/>
        <v>0</v>
      </c>
    </row>
    <row r="146" spans="1:39" ht="47.25" x14ac:dyDescent="0.25">
      <c r="A146" s="12" t="s">
        <v>288</v>
      </c>
      <c r="B146" s="13" t="s">
        <v>359</v>
      </c>
      <c r="C146" s="14" t="s">
        <v>360</v>
      </c>
      <c r="D146" s="15" t="s">
        <v>361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1.0940000000000001</v>
      </c>
      <c r="AB146" s="16">
        <v>0</v>
      </c>
      <c r="AC146" s="16">
        <v>0</v>
      </c>
      <c r="AD146" s="16">
        <v>0</v>
      </c>
      <c r="AE146" s="16">
        <v>0</v>
      </c>
      <c r="AF146" s="16">
        <v>0</v>
      </c>
      <c r="AG146" s="16">
        <v>0</v>
      </c>
      <c r="AH146" s="16">
        <v>0</v>
      </c>
      <c r="AI146" s="16">
        <f t="shared" si="37"/>
        <v>0</v>
      </c>
      <c r="AJ146" s="16">
        <f t="shared" si="37"/>
        <v>0</v>
      </c>
      <c r="AK146" s="16">
        <f t="shared" si="37"/>
        <v>1.0940000000000001</v>
      </c>
      <c r="AL146" s="16">
        <f t="shared" si="37"/>
        <v>0</v>
      </c>
      <c r="AM146" s="16">
        <f t="shared" si="37"/>
        <v>0</v>
      </c>
    </row>
    <row r="147" spans="1:39" ht="47.25" x14ac:dyDescent="0.25">
      <c r="A147" s="12" t="s">
        <v>288</v>
      </c>
      <c r="B147" s="13" t="s">
        <v>362</v>
      </c>
      <c r="C147" s="14" t="s">
        <v>363</v>
      </c>
      <c r="D147" s="15" t="s">
        <v>364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0.746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16">
        <v>0</v>
      </c>
      <c r="AH147" s="16">
        <v>0</v>
      </c>
      <c r="AI147" s="16">
        <f t="shared" si="37"/>
        <v>0</v>
      </c>
      <c r="AJ147" s="16">
        <f t="shared" si="37"/>
        <v>0</v>
      </c>
      <c r="AK147" s="16">
        <f t="shared" si="37"/>
        <v>0.746</v>
      </c>
      <c r="AL147" s="16">
        <f t="shared" si="37"/>
        <v>0</v>
      </c>
      <c r="AM147" s="16">
        <f t="shared" si="37"/>
        <v>0</v>
      </c>
    </row>
    <row r="148" spans="1:39" ht="31.5" x14ac:dyDescent="0.25">
      <c r="A148" s="12" t="s">
        <v>288</v>
      </c>
      <c r="B148" s="13" t="s">
        <v>365</v>
      </c>
      <c r="C148" s="14" t="s">
        <v>366</v>
      </c>
      <c r="D148" s="15" t="s">
        <v>367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2.7829999999999999</v>
      </c>
      <c r="AG148" s="16">
        <v>0</v>
      </c>
      <c r="AH148" s="16">
        <v>0</v>
      </c>
      <c r="AI148" s="16">
        <f t="shared" si="37"/>
        <v>0</v>
      </c>
      <c r="AJ148" s="16">
        <f t="shared" si="37"/>
        <v>0</v>
      </c>
      <c r="AK148" s="16">
        <f t="shared" si="37"/>
        <v>2.7829999999999999</v>
      </c>
      <c r="AL148" s="16">
        <f t="shared" si="37"/>
        <v>0</v>
      </c>
      <c r="AM148" s="16">
        <f t="shared" si="37"/>
        <v>0</v>
      </c>
    </row>
    <row r="149" spans="1:39" ht="31.5" x14ac:dyDescent="0.25">
      <c r="A149" s="12" t="s">
        <v>288</v>
      </c>
      <c r="B149" s="13" t="s">
        <v>368</v>
      </c>
      <c r="C149" s="14" t="s">
        <v>369</v>
      </c>
      <c r="D149" s="15" t="s">
        <v>370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4.1130000000000004</v>
      </c>
      <c r="AG149" s="16">
        <v>0</v>
      </c>
      <c r="AH149" s="16">
        <v>0</v>
      </c>
      <c r="AI149" s="16">
        <f t="shared" si="37"/>
        <v>0</v>
      </c>
      <c r="AJ149" s="16">
        <f t="shared" si="37"/>
        <v>0</v>
      </c>
      <c r="AK149" s="16">
        <f t="shared" si="37"/>
        <v>4.1130000000000004</v>
      </c>
      <c r="AL149" s="16">
        <f t="shared" si="37"/>
        <v>0</v>
      </c>
      <c r="AM149" s="16">
        <f t="shared" si="37"/>
        <v>0</v>
      </c>
    </row>
    <row r="150" spans="1:39" ht="47.25" x14ac:dyDescent="0.25">
      <c r="A150" s="12" t="s">
        <v>288</v>
      </c>
      <c r="B150" s="13" t="s">
        <v>371</v>
      </c>
      <c r="C150" s="14" t="s">
        <v>372</v>
      </c>
      <c r="D150" s="15" t="s">
        <v>373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>
        <v>1.45</v>
      </c>
      <c r="AG150" s="16">
        <v>0</v>
      </c>
      <c r="AH150" s="16">
        <v>0</v>
      </c>
      <c r="AI150" s="16">
        <f t="shared" si="37"/>
        <v>0</v>
      </c>
      <c r="AJ150" s="16">
        <f t="shared" si="37"/>
        <v>0</v>
      </c>
      <c r="AK150" s="16">
        <f t="shared" si="37"/>
        <v>1.45</v>
      </c>
      <c r="AL150" s="16">
        <f t="shared" si="37"/>
        <v>0</v>
      </c>
      <c r="AM150" s="16">
        <f t="shared" si="37"/>
        <v>0</v>
      </c>
    </row>
    <row r="151" spans="1:39" ht="31.5" x14ac:dyDescent="0.25">
      <c r="A151" s="12" t="s">
        <v>288</v>
      </c>
      <c r="B151" s="13" t="s">
        <v>374</v>
      </c>
      <c r="C151" s="14" t="s">
        <v>375</v>
      </c>
      <c r="D151" s="15" t="s">
        <v>376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6">
        <v>1.665</v>
      </c>
      <c r="AG151" s="16">
        <v>0</v>
      </c>
      <c r="AH151" s="16">
        <v>0</v>
      </c>
      <c r="AI151" s="16">
        <f t="shared" si="37"/>
        <v>0</v>
      </c>
      <c r="AJ151" s="16">
        <f t="shared" si="37"/>
        <v>0</v>
      </c>
      <c r="AK151" s="16">
        <f t="shared" si="37"/>
        <v>1.665</v>
      </c>
      <c r="AL151" s="16">
        <f t="shared" si="37"/>
        <v>0</v>
      </c>
      <c r="AM151" s="16">
        <f t="shared" si="37"/>
        <v>0</v>
      </c>
    </row>
    <row r="152" spans="1:39" ht="47.25" x14ac:dyDescent="0.25">
      <c r="A152" s="12" t="s">
        <v>288</v>
      </c>
      <c r="B152" s="13" t="s">
        <v>377</v>
      </c>
      <c r="C152" s="14" t="s">
        <v>378</v>
      </c>
      <c r="D152" s="15" t="s">
        <v>379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0.45600000000000002</v>
      </c>
      <c r="AG152" s="16">
        <v>0</v>
      </c>
      <c r="AH152" s="16">
        <v>0</v>
      </c>
      <c r="AI152" s="16">
        <f t="shared" si="37"/>
        <v>0</v>
      </c>
      <c r="AJ152" s="16">
        <f t="shared" si="37"/>
        <v>0</v>
      </c>
      <c r="AK152" s="16">
        <f t="shared" si="37"/>
        <v>0.45600000000000002</v>
      </c>
      <c r="AL152" s="16">
        <f t="shared" si="37"/>
        <v>0</v>
      </c>
      <c r="AM152" s="16">
        <f t="shared" si="37"/>
        <v>0</v>
      </c>
    </row>
    <row r="153" spans="1:39" ht="47.25" x14ac:dyDescent="0.25">
      <c r="A153" s="12" t="s">
        <v>288</v>
      </c>
      <c r="B153" s="13" t="s">
        <v>380</v>
      </c>
      <c r="C153" s="14" t="s">
        <v>381</v>
      </c>
      <c r="D153" s="15" t="s">
        <v>382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1.024</v>
      </c>
      <c r="AG153" s="16">
        <v>0</v>
      </c>
      <c r="AH153" s="16">
        <v>0</v>
      </c>
      <c r="AI153" s="16">
        <f t="shared" si="37"/>
        <v>0</v>
      </c>
      <c r="AJ153" s="16">
        <f t="shared" si="37"/>
        <v>0</v>
      </c>
      <c r="AK153" s="16">
        <f t="shared" si="37"/>
        <v>1.024</v>
      </c>
      <c r="AL153" s="16">
        <f t="shared" si="37"/>
        <v>0</v>
      </c>
      <c r="AM153" s="16">
        <f t="shared" si="37"/>
        <v>0</v>
      </c>
    </row>
    <row r="154" spans="1:39" ht="47.25" x14ac:dyDescent="0.25">
      <c r="A154" s="12" t="s">
        <v>288</v>
      </c>
      <c r="B154" s="13" t="s">
        <v>383</v>
      </c>
      <c r="C154" s="14" t="s">
        <v>384</v>
      </c>
      <c r="D154" s="15" t="s">
        <v>385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0</v>
      </c>
      <c r="AD154" s="16">
        <v>0</v>
      </c>
      <c r="AE154" s="16">
        <v>0</v>
      </c>
      <c r="AF154" s="16">
        <v>0</v>
      </c>
      <c r="AG154" s="16">
        <v>0</v>
      </c>
      <c r="AH154" s="16">
        <v>0</v>
      </c>
      <c r="AI154" s="16">
        <f t="shared" si="37"/>
        <v>0</v>
      </c>
      <c r="AJ154" s="16">
        <f t="shared" si="37"/>
        <v>0</v>
      </c>
      <c r="AK154" s="16">
        <f t="shared" si="37"/>
        <v>0</v>
      </c>
      <c r="AL154" s="16">
        <f t="shared" si="37"/>
        <v>0</v>
      </c>
      <c r="AM154" s="16">
        <f t="shared" si="37"/>
        <v>0</v>
      </c>
    </row>
    <row r="155" spans="1:39" ht="47.25" x14ac:dyDescent="0.25">
      <c r="A155" s="12" t="s">
        <v>288</v>
      </c>
      <c r="B155" s="13" t="s">
        <v>386</v>
      </c>
      <c r="C155" s="14" t="s">
        <v>387</v>
      </c>
      <c r="D155" s="15" t="s">
        <v>388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0</v>
      </c>
      <c r="AD155" s="16">
        <v>0</v>
      </c>
      <c r="AE155" s="16">
        <v>0</v>
      </c>
      <c r="AF155" s="16">
        <v>0</v>
      </c>
      <c r="AG155" s="16">
        <v>0</v>
      </c>
      <c r="AH155" s="16">
        <v>0</v>
      </c>
      <c r="AI155" s="16">
        <f t="shared" si="37"/>
        <v>0</v>
      </c>
      <c r="AJ155" s="16">
        <f t="shared" si="37"/>
        <v>0</v>
      </c>
      <c r="AK155" s="16">
        <f t="shared" si="37"/>
        <v>0</v>
      </c>
      <c r="AL155" s="16">
        <f t="shared" si="37"/>
        <v>0</v>
      </c>
      <c r="AM155" s="16">
        <f t="shared" si="37"/>
        <v>0</v>
      </c>
    </row>
    <row r="156" spans="1:39" ht="31.5" x14ac:dyDescent="0.25">
      <c r="A156" s="12" t="s">
        <v>288</v>
      </c>
      <c r="B156" s="13" t="s">
        <v>389</v>
      </c>
      <c r="C156" s="14" t="s">
        <v>390</v>
      </c>
      <c r="D156" s="15" t="s">
        <v>391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0</v>
      </c>
      <c r="AG156" s="16">
        <v>0</v>
      </c>
      <c r="AH156" s="16">
        <v>0</v>
      </c>
      <c r="AI156" s="16">
        <f t="shared" si="37"/>
        <v>0</v>
      </c>
      <c r="AJ156" s="16">
        <f t="shared" si="37"/>
        <v>0</v>
      </c>
      <c r="AK156" s="16">
        <f t="shared" si="37"/>
        <v>0</v>
      </c>
      <c r="AL156" s="16">
        <f t="shared" si="37"/>
        <v>0</v>
      </c>
      <c r="AM156" s="16">
        <f t="shared" si="37"/>
        <v>0</v>
      </c>
    </row>
    <row r="157" spans="1:39" ht="31.5" x14ac:dyDescent="0.25">
      <c r="A157" s="12" t="s">
        <v>288</v>
      </c>
      <c r="B157" s="13" t="s">
        <v>392</v>
      </c>
      <c r="C157" s="14" t="s">
        <v>393</v>
      </c>
      <c r="D157" s="15" t="s">
        <v>394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0</v>
      </c>
      <c r="AG157" s="16">
        <v>0</v>
      </c>
      <c r="AH157" s="16">
        <v>0</v>
      </c>
      <c r="AI157" s="16">
        <f t="shared" si="37"/>
        <v>0</v>
      </c>
      <c r="AJ157" s="16">
        <f t="shared" si="37"/>
        <v>0</v>
      </c>
      <c r="AK157" s="16">
        <f t="shared" si="37"/>
        <v>0</v>
      </c>
      <c r="AL157" s="16">
        <f t="shared" si="37"/>
        <v>0</v>
      </c>
      <c r="AM157" s="16">
        <f t="shared" si="37"/>
        <v>0</v>
      </c>
    </row>
    <row r="158" spans="1:39" x14ac:dyDescent="0.25">
      <c r="A158" s="12" t="s">
        <v>395</v>
      </c>
      <c r="B158" s="13" t="s">
        <v>396</v>
      </c>
      <c r="C158" s="14" t="s">
        <v>54</v>
      </c>
      <c r="D158" s="15" t="s">
        <v>55</v>
      </c>
      <c r="E158" s="16">
        <f t="shared" ref="E158:AM158" si="38">IFERROR(SUM(E159,E165,E166,E167,E168,E169,E170,E171),"нд")</f>
        <v>0</v>
      </c>
      <c r="F158" s="16">
        <f t="shared" si="38"/>
        <v>0</v>
      </c>
      <c r="G158" s="16">
        <f t="shared" si="38"/>
        <v>0</v>
      </c>
      <c r="H158" s="16">
        <f t="shared" si="38"/>
        <v>0</v>
      </c>
      <c r="I158" s="16">
        <f t="shared" si="38"/>
        <v>0</v>
      </c>
      <c r="J158" s="16">
        <f t="shared" si="38"/>
        <v>0</v>
      </c>
      <c r="K158" s="16">
        <f t="shared" si="38"/>
        <v>0</v>
      </c>
      <c r="L158" s="16">
        <f t="shared" si="38"/>
        <v>0</v>
      </c>
      <c r="M158" s="16">
        <f t="shared" si="38"/>
        <v>0</v>
      </c>
      <c r="N158" s="16">
        <f t="shared" si="38"/>
        <v>0</v>
      </c>
      <c r="O158" s="16">
        <f t="shared" si="38"/>
        <v>0</v>
      </c>
      <c r="P158" s="16">
        <f t="shared" si="38"/>
        <v>0</v>
      </c>
      <c r="Q158" s="16">
        <f t="shared" si="38"/>
        <v>0</v>
      </c>
      <c r="R158" s="16">
        <f t="shared" si="38"/>
        <v>0</v>
      </c>
      <c r="S158" s="16">
        <f t="shared" si="38"/>
        <v>0</v>
      </c>
      <c r="T158" s="16">
        <f t="shared" si="38"/>
        <v>0</v>
      </c>
      <c r="U158" s="16">
        <f t="shared" si="38"/>
        <v>0</v>
      </c>
      <c r="V158" s="16">
        <f t="shared" si="38"/>
        <v>0</v>
      </c>
      <c r="W158" s="16">
        <f t="shared" si="38"/>
        <v>0</v>
      </c>
      <c r="X158" s="16">
        <f t="shared" si="38"/>
        <v>0</v>
      </c>
      <c r="Y158" s="16">
        <f t="shared" si="38"/>
        <v>0</v>
      </c>
      <c r="Z158" s="16">
        <f t="shared" si="38"/>
        <v>0</v>
      </c>
      <c r="AA158" s="16">
        <f t="shared" si="38"/>
        <v>0</v>
      </c>
      <c r="AB158" s="16">
        <f t="shared" si="38"/>
        <v>0</v>
      </c>
      <c r="AC158" s="16">
        <f t="shared" si="38"/>
        <v>0</v>
      </c>
      <c r="AD158" s="16">
        <f t="shared" si="38"/>
        <v>0</v>
      </c>
      <c r="AE158" s="16">
        <f t="shared" si="38"/>
        <v>0</v>
      </c>
      <c r="AF158" s="16">
        <f t="shared" si="38"/>
        <v>0</v>
      </c>
      <c r="AG158" s="16">
        <f t="shared" si="38"/>
        <v>0</v>
      </c>
      <c r="AH158" s="16">
        <f t="shared" si="38"/>
        <v>0</v>
      </c>
      <c r="AI158" s="16">
        <f t="shared" si="38"/>
        <v>0</v>
      </c>
      <c r="AJ158" s="16">
        <f t="shared" si="38"/>
        <v>0</v>
      </c>
      <c r="AK158" s="16">
        <f t="shared" si="38"/>
        <v>0</v>
      </c>
      <c r="AL158" s="16">
        <f t="shared" si="38"/>
        <v>0</v>
      </c>
      <c r="AM158" s="16">
        <f t="shared" si="38"/>
        <v>0</v>
      </c>
    </row>
    <row r="159" spans="1:39" x14ac:dyDescent="0.25">
      <c r="A159" s="12" t="s">
        <v>397</v>
      </c>
      <c r="B159" s="13" t="s">
        <v>398</v>
      </c>
      <c r="C159" s="14" t="s">
        <v>54</v>
      </c>
      <c r="D159" s="15" t="s">
        <v>55</v>
      </c>
      <c r="E159" s="16">
        <f t="shared" ref="E159:AM159" si="39">IFERROR(SUM(E160:E164),"нд")</f>
        <v>0</v>
      </c>
      <c r="F159" s="16">
        <f t="shared" si="39"/>
        <v>0</v>
      </c>
      <c r="G159" s="16">
        <f t="shared" si="39"/>
        <v>0</v>
      </c>
      <c r="H159" s="16">
        <f t="shared" si="39"/>
        <v>0</v>
      </c>
      <c r="I159" s="16">
        <f t="shared" si="39"/>
        <v>0</v>
      </c>
      <c r="J159" s="16">
        <f t="shared" si="39"/>
        <v>0</v>
      </c>
      <c r="K159" s="16">
        <f t="shared" si="39"/>
        <v>0</v>
      </c>
      <c r="L159" s="16">
        <f t="shared" si="39"/>
        <v>0</v>
      </c>
      <c r="M159" s="16">
        <f t="shared" si="39"/>
        <v>0</v>
      </c>
      <c r="N159" s="16">
        <f t="shared" si="39"/>
        <v>0</v>
      </c>
      <c r="O159" s="16">
        <f t="shared" si="39"/>
        <v>0</v>
      </c>
      <c r="P159" s="16">
        <f t="shared" si="39"/>
        <v>0</v>
      </c>
      <c r="Q159" s="16">
        <f t="shared" si="39"/>
        <v>0</v>
      </c>
      <c r="R159" s="16">
        <f t="shared" si="39"/>
        <v>0</v>
      </c>
      <c r="S159" s="16">
        <f t="shared" si="39"/>
        <v>0</v>
      </c>
      <c r="T159" s="16">
        <f t="shared" si="39"/>
        <v>0</v>
      </c>
      <c r="U159" s="16">
        <f t="shared" si="39"/>
        <v>0</v>
      </c>
      <c r="V159" s="16">
        <f t="shared" si="39"/>
        <v>0</v>
      </c>
      <c r="W159" s="16">
        <f t="shared" si="39"/>
        <v>0</v>
      </c>
      <c r="X159" s="16">
        <f t="shared" si="39"/>
        <v>0</v>
      </c>
      <c r="Y159" s="16">
        <f t="shared" si="39"/>
        <v>0</v>
      </c>
      <c r="Z159" s="16">
        <f t="shared" si="39"/>
        <v>0</v>
      </c>
      <c r="AA159" s="16">
        <f t="shared" si="39"/>
        <v>0</v>
      </c>
      <c r="AB159" s="16">
        <f t="shared" si="39"/>
        <v>0</v>
      </c>
      <c r="AC159" s="16">
        <f t="shared" si="39"/>
        <v>0</v>
      </c>
      <c r="AD159" s="16">
        <f t="shared" si="39"/>
        <v>0</v>
      </c>
      <c r="AE159" s="16">
        <f t="shared" si="39"/>
        <v>0</v>
      </c>
      <c r="AF159" s="16">
        <f t="shared" si="39"/>
        <v>0</v>
      </c>
      <c r="AG159" s="16">
        <f t="shared" si="39"/>
        <v>0</v>
      </c>
      <c r="AH159" s="16">
        <f t="shared" si="39"/>
        <v>0</v>
      </c>
      <c r="AI159" s="16">
        <f t="shared" si="39"/>
        <v>0</v>
      </c>
      <c r="AJ159" s="16">
        <f t="shared" si="39"/>
        <v>0</v>
      </c>
      <c r="AK159" s="16">
        <f t="shared" si="39"/>
        <v>0</v>
      </c>
      <c r="AL159" s="16">
        <f t="shared" si="39"/>
        <v>0</v>
      </c>
      <c r="AM159" s="16">
        <f t="shared" si="39"/>
        <v>0</v>
      </c>
    </row>
    <row r="160" spans="1:39" ht="31.5" x14ac:dyDescent="0.25">
      <c r="A160" s="12" t="s">
        <v>397</v>
      </c>
      <c r="B160" s="13" t="s">
        <v>399</v>
      </c>
      <c r="C160" s="14" t="s">
        <v>400</v>
      </c>
      <c r="D160" s="15" t="s">
        <v>55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v>0</v>
      </c>
      <c r="AI160" s="16">
        <f t="shared" ref="AI160:AM164" si="40">IFERROR(J160+O160+T160+Y160+AD160,"нд")</f>
        <v>0</v>
      </c>
      <c r="AJ160" s="16">
        <f t="shared" si="40"/>
        <v>0</v>
      </c>
      <c r="AK160" s="16">
        <f t="shared" si="40"/>
        <v>0</v>
      </c>
      <c r="AL160" s="16">
        <f t="shared" si="40"/>
        <v>0</v>
      </c>
      <c r="AM160" s="16">
        <f t="shared" si="40"/>
        <v>0</v>
      </c>
    </row>
    <row r="161" spans="1:39" ht="31.5" x14ac:dyDescent="0.25">
      <c r="A161" s="12" t="s">
        <v>397</v>
      </c>
      <c r="B161" s="13" t="s">
        <v>401</v>
      </c>
      <c r="C161" s="14" t="s">
        <v>402</v>
      </c>
      <c r="D161" s="15" t="s">
        <v>55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  <c r="AH161" s="16">
        <v>0</v>
      </c>
      <c r="AI161" s="16">
        <f t="shared" si="40"/>
        <v>0</v>
      </c>
      <c r="AJ161" s="16">
        <f t="shared" si="40"/>
        <v>0</v>
      </c>
      <c r="AK161" s="16">
        <f t="shared" si="40"/>
        <v>0</v>
      </c>
      <c r="AL161" s="16">
        <f t="shared" si="40"/>
        <v>0</v>
      </c>
      <c r="AM161" s="16">
        <f t="shared" si="40"/>
        <v>0</v>
      </c>
    </row>
    <row r="162" spans="1:39" ht="31.5" x14ac:dyDescent="0.25">
      <c r="A162" s="12" t="s">
        <v>397</v>
      </c>
      <c r="B162" s="13" t="s">
        <v>403</v>
      </c>
      <c r="C162" s="14" t="s">
        <v>404</v>
      </c>
      <c r="D162" s="15" t="s">
        <v>55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  <c r="AH162" s="16">
        <v>0</v>
      </c>
      <c r="AI162" s="16">
        <f t="shared" si="40"/>
        <v>0</v>
      </c>
      <c r="AJ162" s="16">
        <f t="shared" si="40"/>
        <v>0</v>
      </c>
      <c r="AK162" s="16">
        <f t="shared" si="40"/>
        <v>0</v>
      </c>
      <c r="AL162" s="16">
        <f t="shared" si="40"/>
        <v>0</v>
      </c>
      <c r="AM162" s="16">
        <f t="shared" si="40"/>
        <v>0</v>
      </c>
    </row>
    <row r="163" spans="1:39" ht="31.5" x14ac:dyDescent="0.25">
      <c r="A163" s="12" t="s">
        <v>397</v>
      </c>
      <c r="B163" s="13" t="s">
        <v>405</v>
      </c>
      <c r="C163" s="14" t="s">
        <v>406</v>
      </c>
      <c r="D163" s="15" t="s">
        <v>55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f t="shared" si="40"/>
        <v>0</v>
      </c>
      <c r="AJ163" s="16">
        <f t="shared" si="40"/>
        <v>0</v>
      </c>
      <c r="AK163" s="16">
        <f t="shared" si="40"/>
        <v>0</v>
      </c>
      <c r="AL163" s="16">
        <f t="shared" si="40"/>
        <v>0</v>
      </c>
      <c r="AM163" s="16">
        <f t="shared" si="40"/>
        <v>0</v>
      </c>
    </row>
    <row r="164" spans="1:39" ht="31.5" x14ac:dyDescent="0.25">
      <c r="A164" s="12" t="s">
        <v>397</v>
      </c>
      <c r="B164" s="13" t="s">
        <v>407</v>
      </c>
      <c r="C164" s="14" t="s">
        <v>408</v>
      </c>
      <c r="D164" s="15" t="s">
        <v>55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16">
        <v>0</v>
      </c>
      <c r="AE164" s="16">
        <v>0</v>
      </c>
      <c r="AF164" s="16">
        <v>0</v>
      </c>
      <c r="AG164" s="16">
        <v>0</v>
      </c>
      <c r="AH164" s="16">
        <v>0</v>
      </c>
      <c r="AI164" s="16">
        <f t="shared" si="40"/>
        <v>0</v>
      </c>
      <c r="AJ164" s="16">
        <f t="shared" si="40"/>
        <v>0</v>
      </c>
      <c r="AK164" s="16">
        <f t="shared" si="40"/>
        <v>0</v>
      </c>
      <c r="AL164" s="16">
        <f t="shared" si="40"/>
        <v>0</v>
      </c>
      <c r="AM164" s="16">
        <f t="shared" si="40"/>
        <v>0</v>
      </c>
    </row>
    <row r="165" spans="1:39" x14ac:dyDescent="0.25">
      <c r="A165" s="12" t="s">
        <v>409</v>
      </c>
      <c r="B165" s="13" t="s">
        <v>410</v>
      </c>
      <c r="C165" s="14" t="s">
        <v>54</v>
      </c>
      <c r="D165" s="15" t="s">
        <v>55</v>
      </c>
      <c r="E165" s="16">
        <f t="shared" ref="E165:T171" si="41">IFERROR(0,"нд")</f>
        <v>0</v>
      </c>
      <c r="F165" s="16">
        <f t="shared" si="41"/>
        <v>0</v>
      </c>
      <c r="G165" s="16">
        <f t="shared" si="41"/>
        <v>0</v>
      </c>
      <c r="H165" s="16">
        <f t="shared" si="41"/>
        <v>0</v>
      </c>
      <c r="I165" s="16">
        <f t="shared" si="41"/>
        <v>0</v>
      </c>
      <c r="J165" s="16">
        <f t="shared" si="41"/>
        <v>0</v>
      </c>
      <c r="K165" s="16">
        <f t="shared" si="41"/>
        <v>0</v>
      </c>
      <c r="L165" s="16">
        <f t="shared" si="41"/>
        <v>0</v>
      </c>
      <c r="M165" s="16">
        <f t="shared" si="41"/>
        <v>0</v>
      </c>
      <c r="N165" s="16">
        <f t="shared" si="41"/>
        <v>0</v>
      </c>
      <c r="O165" s="16">
        <f t="shared" si="41"/>
        <v>0</v>
      </c>
      <c r="P165" s="16">
        <f t="shared" si="41"/>
        <v>0</v>
      </c>
      <c r="Q165" s="16">
        <f t="shared" si="41"/>
        <v>0</v>
      </c>
      <c r="R165" s="16">
        <f t="shared" si="41"/>
        <v>0</v>
      </c>
      <c r="S165" s="16">
        <f t="shared" si="41"/>
        <v>0</v>
      </c>
      <c r="T165" s="16">
        <f t="shared" si="41"/>
        <v>0</v>
      </c>
      <c r="U165" s="16">
        <f t="shared" ref="U165:AJ171" si="42">IFERROR(0,"нд")</f>
        <v>0</v>
      </c>
      <c r="V165" s="16">
        <f t="shared" si="42"/>
        <v>0</v>
      </c>
      <c r="W165" s="16">
        <f t="shared" si="42"/>
        <v>0</v>
      </c>
      <c r="X165" s="16">
        <f t="shared" si="42"/>
        <v>0</v>
      </c>
      <c r="Y165" s="16">
        <f t="shared" si="42"/>
        <v>0</v>
      </c>
      <c r="Z165" s="16">
        <f t="shared" si="42"/>
        <v>0</v>
      </c>
      <c r="AA165" s="16">
        <f t="shared" si="42"/>
        <v>0</v>
      </c>
      <c r="AB165" s="16">
        <f t="shared" si="42"/>
        <v>0</v>
      </c>
      <c r="AC165" s="16">
        <f t="shared" si="42"/>
        <v>0</v>
      </c>
      <c r="AD165" s="16">
        <f t="shared" si="42"/>
        <v>0</v>
      </c>
      <c r="AE165" s="16">
        <f t="shared" si="42"/>
        <v>0</v>
      </c>
      <c r="AF165" s="16">
        <f t="shared" si="42"/>
        <v>0</v>
      </c>
      <c r="AG165" s="16">
        <f t="shared" si="42"/>
        <v>0</v>
      </c>
      <c r="AH165" s="16">
        <f t="shared" si="42"/>
        <v>0</v>
      </c>
      <c r="AI165" s="16">
        <f t="shared" si="42"/>
        <v>0</v>
      </c>
      <c r="AJ165" s="16">
        <f t="shared" si="42"/>
        <v>0</v>
      </c>
      <c r="AK165" s="16">
        <f t="shared" ref="AK165:AM171" si="43">IFERROR(0,"нд")</f>
        <v>0</v>
      </c>
      <c r="AL165" s="16">
        <f t="shared" si="43"/>
        <v>0</v>
      </c>
      <c r="AM165" s="16">
        <f t="shared" si="43"/>
        <v>0</v>
      </c>
    </row>
    <row r="166" spans="1:39" x14ac:dyDescent="0.25">
      <c r="A166" s="12" t="s">
        <v>411</v>
      </c>
      <c r="B166" s="13" t="s">
        <v>412</v>
      </c>
      <c r="C166" s="14" t="s">
        <v>54</v>
      </c>
      <c r="D166" s="15" t="s">
        <v>55</v>
      </c>
      <c r="E166" s="16">
        <f t="shared" si="41"/>
        <v>0</v>
      </c>
      <c r="F166" s="16">
        <f t="shared" si="41"/>
        <v>0</v>
      </c>
      <c r="G166" s="16">
        <f t="shared" si="41"/>
        <v>0</v>
      </c>
      <c r="H166" s="16">
        <f t="shared" si="41"/>
        <v>0</v>
      </c>
      <c r="I166" s="16">
        <f t="shared" si="41"/>
        <v>0</v>
      </c>
      <c r="J166" s="16">
        <f t="shared" si="41"/>
        <v>0</v>
      </c>
      <c r="K166" s="16">
        <f t="shared" si="41"/>
        <v>0</v>
      </c>
      <c r="L166" s="16">
        <f t="shared" si="41"/>
        <v>0</v>
      </c>
      <c r="M166" s="16">
        <f t="shared" si="41"/>
        <v>0</v>
      </c>
      <c r="N166" s="16">
        <f t="shared" si="41"/>
        <v>0</v>
      </c>
      <c r="O166" s="16">
        <f t="shared" si="41"/>
        <v>0</v>
      </c>
      <c r="P166" s="16">
        <f t="shared" si="41"/>
        <v>0</v>
      </c>
      <c r="Q166" s="16">
        <f t="shared" si="41"/>
        <v>0</v>
      </c>
      <c r="R166" s="16">
        <f t="shared" si="41"/>
        <v>0</v>
      </c>
      <c r="S166" s="16">
        <f t="shared" si="41"/>
        <v>0</v>
      </c>
      <c r="T166" s="16">
        <f t="shared" si="41"/>
        <v>0</v>
      </c>
      <c r="U166" s="16">
        <f t="shared" si="42"/>
        <v>0</v>
      </c>
      <c r="V166" s="16">
        <f t="shared" si="42"/>
        <v>0</v>
      </c>
      <c r="W166" s="16">
        <f t="shared" si="42"/>
        <v>0</v>
      </c>
      <c r="X166" s="16">
        <f t="shared" si="42"/>
        <v>0</v>
      </c>
      <c r="Y166" s="16">
        <f t="shared" si="42"/>
        <v>0</v>
      </c>
      <c r="Z166" s="16">
        <f t="shared" si="42"/>
        <v>0</v>
      </c>
      <c r="AA166" s="16">
        <f t="shared" si="42"/>
        <v>0</v>
      </c>
      <c r="AB166" s="16">
        <f t="shared" si="42"/>
        <v>0</v>
      </c>
      <c r="AC166" s="16">
        <f t="shared" si="42"/>
        <v>0</v>
      </c>
      <c r="AD166" s="16">
        <f t="shared" si="42"/>
        <v>0</v>
      </c>
      <c r="AE166" s="16">
        <f t="shared" si="42"/>
        <v>0</v>
      </c>
      <c r="AF166" s="16">
        <f t="shared" si="42"/>
        <v>0</v>
      </c>
      <c r="AG166" s="16">
        <f t="shared" si="42"/>
        <v>0</v>
      </c>
      <c r="AH166" s="16">
        <f t="shared" si="42"/>
        <v>0</v>
      </c>
      <c r="AI166" s="16">
        <f t="shared" si="42"/>
        <v>0</v>
      </c>
      <c r="AJ166" s="16">
        <f t="shared" si="42"/>
        <v>0</v>
      </c>
      <c r="AK166" s="16">
        <f t="shared" si="43"/>
        <v>0</v>
      </c>
      <c r="AL166" s="16">
        <f t="shared" si="43"/>
        <v>0</v>
      </c>
      <c r="AM166" s="16">
        <f t="shared" si="43"/>
        <v>0</v>
      </c>
    </row>
    <row r="167" spans="1:39" x14ac:dyDescent="0.25">
      <c r="A167" s="12" t="s">
        <v>413</v>
      </c>
      <c r="B167" s="13" t="s">
        <v>414</v>
      </c>
      <c r="C167" s="14" t="s">
        <v>54</v>
      </c>
      <c r="D167" s="15" t="s">
        <v>55</v>
      </c>
      <c r="E167" s="16">
        <f t="shared" si="41"/>
        <v>0</v>
      </c>
      <c r="F167" s="16">
        <f t="shared" si="41"/>
        <v>0</v>
      </c>
      <c r="G167" s="16">
        <f t="shared" si="41"/>
        <v>0</v>
      </c>
      <c r="H167" s="16">
        <f t="shared" si="41"/>
        <v>0</v>
      </c>
      <c r="I167" s="16">
        <f t="shared" si="41"/>
        <v>0</v>
      </c>
      <c r="J167" s="16">
        <f t="shared" si="41"/>
        <v>0</v>
      </c>
      <c r="K167" s="16">
        <f t="shared" si="41"/>
        <v>0</v>
      </c>
      <c r="L167" s="16">
        <f t="shared" si="41"/>
        <v>0</v>
      </c>
      <c r="M167" s="16">
        <f t="shared" si="41"/>
        <v>0</v>
      </c>
      <c r="N167" s="16">
        <f t="shared" si="41"/>
        <v>0</v>
      </c>
      <c r="O167" s="16">
        <f t="shared" si="41"/>
        <v>0</v>
      </c>
      <c r="P167" s="16">
        <f t="shared" si="41"/>
        <v>0</v>
      </c>
      <c r="Q167" s="16">
        <f t="shared" si="41"/>
        <v>0</v>
      </c>
      <c r="R167" s="16">
        <f t="shared" si="41"/>
        <v>0</v>
      </c>
      <c r="S167" s="16">
        <f t="shared" si="41"/>
        <v>0</v>
      </c>
      <c r="T167" s="16">
        <f t="shared" si="41"/>
        <v>0</v>
      </c>
      <c r="U167" s="16">
        <f t="shared" si="42"/>
        <v>0</v>
      </c>
      <c r="V167" s="16">
        <f t="shared" si="42"/>
        <v>0</v>
      </c>
      <c r="W167" s="16">
        <f t="shared" si="42"/>
        <v>0</v>
      </c>
      <c r="X167" s="16">
        <f t="shared" si="42"/>
        <v>0</v>
      </c>
      <c r="Y167" s="16">
        <f t="shared" si="42"/>
        <v>0</v>
      </c>
      <c r="Z167" s="16">
        <f t="shared" si="42"/>
        <v>0</v>
      </c>
      <c r="AA167" s="16">
        <f t="shared" si="42"/>
        <v>0</v>
      </c>
      <c r="AB167" s="16">
        <f t="shared" si="42"/>
        <v>0</v>
      </c>
      <c r="AC167" s="16">
        <f t="shared" si="42"/>
        <v>0</v>
      </c>
      <c r="AD167" s="16">
        <f t="shared" si="42"/>
        <v>0</v>
      </c>
      <c r="AE167" s="16">
        <f t="shared" si="42"/>
        <v>0</v>
      </c>
      <c r="AF167" s="16">
        <f t="shared" si="42"/>
        <v>0</v>
      </c>
      <c r="AG167" s="16">
        <f t="shared" si="42"/>
        <v>0</v>
      </c>
      <c r="AH167" s="16">
        <f t="shared" si="42"/>
        <v>0</v>
      </c>
      <c r="AI167" s="16">
        <f t="shared" si="42"/>
        <v>0</v>
      </c>
      <c r="AJ167" s="16">
        <f t="shared" si="42"/>
        <v>0</v>
      </c>
      <c r="AK167" s="16">
        <f t="shared" si="43"/>
        <v>0</v>
      </c>
      <c r="AL167" s="16">
        <f t="shared" si="43"/>
        <v>0</v>
      </c>
      <c r="AM167" s="16">
        <f t="shared" si="43"/>
        <v>0</v>
      </c>
    </row>
    <row r="168" spans="1:39" ht="31.5" x14ac:dyDescent="0.25">
      <c r="A168" s="12" t="s">
        <v>415</v>
      </c>
      <c r="B168" s="13" t="s">
        <v>416</v>
      </c>
      <c r="C168" s="14" t="s">
        <v>54</v>
      </c>
      <c r="D168" s="15" t="s">
        <v>55</v>
      </c>
      <c r="E168" s="16">
        <f t="shared" si="41"/>
        <v>0</v>
      </c>
      <c r="F168" s="16">
        <f t="shared" si="41"/>
        <v>0</v>
      </c>
      <c r="G168" s="16">
        <f t="shared" si="41"/>
        <v>0</v>
      </c>
      <c r="H168" s="16">
        <f t="shared" si="41"/>
        <v>0</v>
      </c>
      <c r="I168" s="16">
        <f t="shared" si="41"/>
        <v>0</v>
      </c>
      <c r="J168" s="16">
        <f t="shared" si="41"/>
        <v>0</v>
      </c>
      <c r="K168" s="16">
        <f t="shared" si="41"/>
        <v>0</v>
      </c>
      <c r="L168" s="16">
        <f t="shared" si="41"/>
        <v>0</v>
      </c>
      <c r="M168" s="16">
        <f t="shared" si="41"/>
        <v>0</v>
      </c>
      <c r="N168" s="16">
        <f t="shared" si="41"/>
        <v>0</v>
      </c>
      <c r="O168" s="16">
        <f t="shared" si="41"/>
        <v>0</v>
      </c>
      <c r="P168" s="16">
        <f t="shared" si="41"/>
        <v>0</v>
      </c>
      <c r="Q168" s="16">
        <f t="shared" si="41"/>
        <v>0</v>
      </c>
      <c r="R168" s="16">
        <f t="shared" si="41"/>
        <v>0</v>
      </c>
      <c r="S168" s="16">
        <f t="shared" si="41"/>
        <v>0</v>
      </c>
      <c r="T168" s="16">
        <f t="shared" si="41"/>
        <v>0</v>
      </c>
      <c r="U168" s="16">
        <f t="shared" si="42"/>
        <v>0</v>
      </c>
      <c r="V168" s="16">
        <f t="shared" si="42"/>
        <v>0</v>
      </c>
      <c r="W168" s="16">
        <f t="shared" si="42"/>
        <v>0</v>
      </c>
      <c r="X168" s="16">
        <f t="shared" si="42"/>
        <v>0</v>
      </c>
      <c r="Y168" s="16">
        <f t="shared" si="42"/>
        <v>0</v>
      </c>
      <c r="Z168" s="16">
        <f t="shared" si="42"/>
        <v>0</v>
      </c>
      <c r="AA168" s="16">
        <f t="shared" si="42"/>
        <v>0</v>
      </c>
      <c r="AB168" s="16">
        <f t="shared" si="42"/>
        <v>0</v>
      </c>
      <c r="AC168" s="16">
        <f t="shared" si="42"/>
        <v>0</v>
      </c>
      <c r="AD168" s="16">
        <f t="shared" si="42"/>
        <v>0</v>
      </c>
      <c r="AE168" s="16">
        <f t="shared" si="42"/>
        <v>0</v>
      </c>
      <c r="AF168" s="16">
        <f t="shared" si="42"/>
        <v>0</v>
      </c>
      <c r="AG168" s="16">
        <f t="shared" si="42"/>
        <v>0</v>
      </c>
      <c r="AH168" s="16">
        <f t="shared" si="42"/>
        <v>0</v>
      </c>
      <c r="AI168" s="16">
        <f t="shared" si="42"/>
        <v>0</v>
      </c>
      <c r="AJ168" s="16">
        <f t="shared" si="42"/>
        <v>0</v>
      </c>
      <c r="AK168" s="16">
        <f t="shared" si="43"/>
        <v>0</v>
      </c>
      <c r="AL168" s="16">
        <f t="shared" si="43"/>
        <v>0</v>
      </c>
      <c r="AM168" s="16">
        <f t="shared" si="43"/>
        <v>0</v>
      </c>
    </row>
    <row r="169" spans="1:39" x14ac:dyDescent="0.25">
      <c r="A169" s="12" t="s">
        <v>417</v>
      </c>
      <c r="B169" s="13" t="s">
        <v>418</v>
      </c>
      <c r="C169" s="14" t="s">
        <v>54</v>
      </c>
      <c r="D169" s="15" t="s">
        <v>55</v>
      </c>
      <c r="E169" s="16">
        <f t="shared" si="41"/>
        <v>0</v>
      </c>
      <c r="F169" s="16">
        <f t="shared" si="41"/>
        <v>0</v>
      </c>
      <c r="G169" s="16">
        <f t="shared" si="41"/>
        <v>0</v>
      </c>
      <c r="H169" s="16">
        <f t="shared" si="41"/>
        <v>0</v>
      </c>
      <c r="I169" s="16">
        <f t="shared" si="41"/>
        <v>0</v>
      </c>
      <c r="J169" s="16">
        <f t="shared" si="41"/>
        <v>0</v>
      </c>
      <c r="K169" s="16">
        <f t="shared" si="41"/>
        <v>0</v>
      </c>
      <c r="L169" s="16">
        <f t="shared" si="41"/>
        <v>0</v>
      </c>
      <c r="M169" s="16">
        <f t="shared" si="41"/>
        <v>0</v>
      </c>
      <c r="N169" s="16">
        <f t="shared" si="41"/>
        <v>0</v>
      </c>
      <c r="O169" s="16">
        <f t="shared" si="41"/>
        <v>0</v>
      </c>
      <c r="P169" s="16">
        <f t="shared" si="41"/>
        <v>0</v>
      </c>
      <c r="Q169" s="16">
        <f t="shared" si="41"/>
        <v>0</v>
      </c>
      <c r="R169" s="16">
        <f t="shared" si="41"/>
        <v>0</v>
      </c>
      <c r="S169" s="16">
        <f t="shared" si="41"/>
        <v>0</v>
      </c>
      <c r="T169" s="16">
        <f t="shared" si="41"/>
        <v>0</v>
      </c>
      <c r="U169" s="16">
        <f t="shared" si="42"/>
        <v>0</v>
      </c>
      <c r="V169" s="16">
        <f t="shared" si="42"/>
        <v>0</v>
      </c>
      <c r="W169" s="16">
        <f t="shared" si="42"/>
        <v>0</v>
      </c>
      <c r="X169" s="16">
        <f t="shared" si="42"/>
        <v>0</v>
      </c>
      <c r="Y169" s="16">
        <f t="shared" si="42"/>
        <v>0</v>
      </c>
      <c r="Z169" s="16">
        <f t="shared" si="42"/>
        <v>0</v>
      </c>
      <c r="AA169" s="16">
        <f t="shared" si="42"/>
        <v>0</v>
      </c>
      <c r="AB169" s="16">
        <f t="shared" si="42"/>
        <v>0</v>
      </c>
      <c r="AC169" s="16">
        <f t="shared" si="42"/>
        <v>0</v>
      </c>
      <c r="AD169" s="16">
        <f t="shared" si="42"/>
        <v>0</v>
      </c>
      <c r="AE169" s="16">
        <f t="shared" si="42"/>
        <v>0</v>
      </c>
      <c r="AF169" s="16">
        <f t="shared" si="42"/>
        <v>0</v>
      </c>
      <c r="AG169" s="16">
        <f t="shared" si="42"/>
        <v>0</v>
      </c>
      <c r="AH169" s="16">
        <f t="shared" si="42"/>
        <v>0</v>
      </c>
      <c r="AI169" s="16">
        <f t="shared" si="42"/>
        <v>0</v>
      </c>
      <c r="AJ169" s="16">
        <f t="shared" si="42"/>
        <v>0</v>
      </c>
      <c r="AK169" s="16">
        <f t="shared" si="43"/>
        <v>0</v>
      </c>
      <c r="AL169" s="16">
        <f t="shared" si="43"/>
        <v>0</v>
      </c>
      <c r="AM169" s="16">
        <f t="shared" si="43"/>
        <v>0</v>
      </c>
    </row>
    <row r="170" spans="1:39" x14ac:dyDescent="0.25">
      <c r="A170" s="12" t="s">
        <v>419</v>
      </c>
      <c r="B170" s="13" t="s">
        <v>420</v>
      </c>
      <c r="C170" s="14" t="s">
        <v>54</v>
      </c>
      <c r="D170" s="15" t="s">
        <v>55</v>
      </c>
      <c r="E170" s="16">
        <f t="shared" si="41"/>
        <v>0</v>
      </c>
      <c r="F170" s="16">
        <f t="shared" si="41"/>
        <v>0</v>
      </c>
      <c r="G170" s="16">
        <f t="shared" si="41"/>
        <v>0</v>
      </c>
      <c r="H170" s="16">
        <f t="shared" si="41"/>
        <v>0</v>
      </c>
      <c r="I170" s="16">
        <f t="shared" si="41"/>
        <v>0</v>
      </c>
      <c r="J170" s="16">
        <f t="shared" si="41"/>
        <v>0</v>
      </c>
      <c r="K170" s="16">
        <f t="shared" si="41"/>
        <v>0</v>
      </c>
      <c r="L170" s="16">
        <f t="shared" si="41"/>
        <v>0</v>
      </c>
      <c r="M170" s="16">
        <f t="shared" si="41"/>
        <v>0</v>
      </c>
      <c r="N170" s="16">
        <f t="shared" si="41"/>
        <v>0</v>
      </c>
      <c r="O170" s="16">
        <f t="shared" si="41"/>
        <v>0</v>
      </c>
      <c r="P170" s="16">
        <f t="shared" si="41"/>
        <v>0</v>
      </c>
      <c r="Q170" s="16">
        <f t="shared" si="41"/>
        <v>0</v>
      </c>
      <c r="R170" s="16">
        <f t="shared" si="41"/>
        <v>0</v>
      </c>
      <c r="S170" s="16">
        <f t="shared" si="41"/>
        <v>0</v>
      </c>
      <c r="T170" s="16">
        <f t="shared" si="41"/>
        <v>0</v>
      </c>
      <c r="U170" s="16">
        <f t="shared" si="42"/>
        <v>0</v>
      </c>
      <c r="V170" s="16">
        <f t="shared" si="42"/>
        <v>0</v>
      </c>
      <c r="W170" s="16">
        <f t="shared" si="42"/>
        <v>0</v>
      </c>
      <c r="X170" s="16">
        <f t="shared" si="42"/>
        <v>0</v>
      </c>
      <c r="Y170" s="16">
        <f t="shared" si="42"/>
        <v>0</v>
      </c>
      <c r="Z170" s="16">
        <f t="shared" si="42"/>
        <v>0</v>
      </c>
      <c r="AA170" s="16">
        <f t="shared" si="42"/>
        <v>0</v>
      </c>
      <c r="AB170" s="16">
        <f t="shared" si="42"/>
        <v>0</v>
      </c>
      <c r="AC170" s="16">
        <f t="shared" si="42"/>
        <v>0</v>
      </c>
      <c r="AD170" s="16">
        <f t="shared" si="42"/>
        <v>0</v>
      </c>
      <c r="AE170" s="16">
        <f t="shared" si="42"/>
        <v>0</v>
      </c>
      <c r="AF170" s="16">
        <f t="shared" si="42"/>
        <v>0</v>
      </c>
      <c r="AG170" s="16">
        <f t="shared" si="42"/>
        <v>0</v>
      </c>
      <c r="AH170" s="16">
        <f t="shared" si="42"/>
        <v>0</v>
      </c>
      <c r="AI170" s="16">
        <f t="shared" si="42"/>
        <v>0</v>
      </c>
      <c r="AJ170" s="16">
        <f t="shared" si="42"/>
        <v>0</v>
      </c>
      <c r="AK170" s="16">
        <f t="shared" si="43"/>
        <v>0</v>
      </c>
      <c r="AL170" s="16">
        <f t="shared" si="43"/>
        <v>0</v>
      </c>
      <c r="AM170" s="16">
        <f t="shared" si="43"/>
        <v>0</v>
      </c>
    </row>
    <row r="171" spans="1:39" ht="31.5" x14ac:dyDescent="0.25">
      <c r="A171" s="12" t="s">
        <v>421</v>
      </c>
      <c r="B171" s="13" t="s">
        <v>422</v>
      </c>
      <c r="C171" s="14" t="s">
        <v>54</v>
      </c>
      <c r="D171" s="15" t="s">
        <v>55</v>
      </c>
      <c r="E171" s="16">
        <f t="shared" si="41"/>
        <v>0</v>
      </c>
      <c r="F171" s="16">
        <f t="shared" si="41"/>
        <v>0</v>
      </c>
      <c r="G171" s="16">
        <f t="shared" si="41"/>
        <v>0</v>
      </c>
      <c r="H171" s="16">
        <f t="shared" si="41"/>
        <v>0</v>
      </c>
      <c r="I171" s="16">
        <f t="shared" si="41"/>
        <v>0</v>
      </c>
      <c r="J171" s="16">
        <f t="shared" si="41"/>
        <v>0</v>
      </c>
      <c r="K171" s="16">
        <f t="shared" si="41"/>
        <v>0</v>
      </c>
      <c r="L171" s="16">
        <f t="shared" si="41"/>
        <v>0</v>
      </c>
      <c r="M171" s="16">
        <f t="shared" si="41"/>
        <v>0</v>
      </c>
      <c r="N171" s="16">
        <f t="shared" si="41"/>
        <v>0</v>
      </c>
      <c r="O171" s="16">
        <f t="shared" si="41"/>
        <v>0</v>
      </c>
      <c r="P171" s="16">
        <f t="shared" si="41"/>
        <v>0</v>
      </c>
      <c r="Q171" s="16">
        <f t="shared" si="41"/>
        <v>0</v>
      </c>
      <c r="R171" s="16">
        <f t="shared" si="41"/>
        <v>0</v>
      </c>
      <c r="S171" s="16">
        <f t="shared" si="41"/>
        <v>0</v>
      </c>
      <c r="T171" s="16">
        <f t="shared" si="41"/>
        <v>0</v>
      </c>
      <c r="U171" s="16">
        <f t="shared" si="42"/>
        <v>0</v>
      </c>
      <c r="V171" s="16">
        <f t="shared" si="42"/>
        <v>0</v>
      </c>
      <c r="W171" s="16">
        <f t="shared" si="42"/>
        <v>0</v>
      </c>
      <c r="X171" s="16">
        <f t="shared" si="42"/>
        <v>0</v>
      </c>
      <c r="Y171" s="16">
        <f t="shared" si="42"/>
        <v>0</v>
      </c>
      <c r="Z171" s="16">
        <f t="shared" si="42"/>
        <v>0</v>
      </c>
      <c r="AA171" s="16">
        <f t="shared" si="42"/>
        <v>0</v>
      </c>
      <c r="AB171" s="16">
        <f t="shared" si="42"/>
        <v>0</v>
      </c>
      <c r="AC171" s="16">
        <f t="shared" si="42"/>
        <v>0</v>
      </c>
      <c r="AD171" s="16">
        <f t="shared" si="42"/>
        <v>0</v>
      </c>
      <c r="AE171" s="16">
        <f t="shared" si="42"/>
        <v>0</v>
      </c>
      <c r="AF171" s="16">
        <f t="shared" si="42"/>
        <v>0</v>
      </c>
      <c r="AG171" s="16">
        <f t="shared" si="42"/>
        <v>0</v>
      </c>
      <c r="AH171" s="16">
        <f t="shared" si="42"/>
        <v>0</v>
      </c>
      <c r="AI171" s="16">
        <f t="shared" si="42"/>
        <v>0</v>
      </c>
      <c r="AJ171" s="16">
        <f t="shared" si="42"/>
        <v>0</v>
      </c>
      <c r="AK171" s="16">
        <f t="shared" si="43"/>
        <v>0</v>
      </c>
      <c r="AL171" s="16">
        <f t="shared" si="43"/>
        <v>0</v>
      </c>
      <c r="AM171" s="16">
        <f t="shared" si="43"/>
        <v>0</v>
      </c>
    </row>
    <row r="172" spans="1:39" ht="31.5" x14ac:dyDescent="0.25">
      <c r="A172" s="12" t="s">
        <v>423</v>
      </c>
      <c r="B172" s="13" t="s">
        <v>424</v>
      </c>
      <c r="C172" s="14" t="s">
        <v>54</v>
      </c>
      <c r="D172" s="15" t="s">
        <v>55</v>
      </c>
      <c r="E172" s="16">
        <f t="shared" ref="E172:AM172" si="44">IFERROR(SUM(E173,E176),"нд")</f>
        <v>0</v>
      </c>
      <c r="F172" s="16">
        <f t="shared" si="44"/>
        <v>0</v>
      </c>
      <c r="G172" s="16">
        <f t="shared" si="44"/>
        <v>0</v>
      </c>
      <c r="H172" s="16">
        <f t="shared" si="44"/>
        <v>0</v>
      </c>
      <c r="I172" s="16">
        <f t="shared" si="44"/>
        <v>0</v>
      </c>
      <c r="J172" s="16">
        <f t="shared" si="44"/>
        <v>0</v>
      </c>
      <c r="K172" s="16">
        <f t="shared" si="44"/>
        <v>0</v>
      </c>
      <c r="L172" s="16">
        <f t="shared" si="44"/>
        <v>0</v>
      </c>
      <c r="M172" s="16">
        <f t="shared" si="44"/>
        <v>0</v>
      </c>
      <c r="N172" s="16">
        <f t="shared" si="44"/>
        <v>0</v>
      </c>
      <c r="O172" s="16">
        <f t="shared" si="44"/>
        <v>0</v>
      </c>
      <c r="P172" s="16">
        <f t="shared" si="44"/>
        <v>0</v>
      </c>
      <c r="Q172" s="16">
        <f t="shared" si="44"/>
        <v>0</v>
      </c>
      <c r="R172" s="16">
        <f t="shared" si="44"/>
        <v>0</v>
      </c>
      <c r="S172" s="16">
        <f t="shared" si="44"/>
        <v>0</v>
      </c>
      <c r="T172" s="16">
        <f t="shared" si="44"/>
        <v>0</v>
      </c>
      <c r="U172" s="16">
        <f t="shared" si="44"/>
        <v>0</v>
      </c>
      <c r="V172" s="16">
        <f t="shared" si="44"/>
        <v>0</v>
      </c>
      <c r="W172" s="16">
        <f t="shared" si="44"/>
        <v>0</v>
      </c>
      <c r="X172" s="16">
        <f t="shared" si="44"/>
        <v>0</v>
      </c>
      <c r="Y172" s="16">
        <f t="shared" si="44"/>
        <v>0</v>
      </c>
      <c r="Z172" s="16">
        <f t="shared" si="44"/>
        <v>0</v>
      </c>
      <c r="AA172" s="16">
        <f t="shared" si="44"/>
        <v>0</v>
      </c>
      <c r="AB172" s="16">
        <f t="shared" si="44"/>
        <v>0</v>
      </c>
      <c r="AC172" s="16">
        <f t="shared" si="44"/>
        <v>0</v>
      </c>
      <c r="AD172" s="16">
        <f t="shared" si="44"/>
        <v>0</v>
      </c>
      <c r="AE172" s="16">
        <f t="shared" si="44"/>
        <v>0</v>
      </c>
      <c r="AF172" s="16">
        <f t="shared" si="44"/>
        <v>0</v>
      </c>
      <c r="AG172" s="16">
        <f t="shared" si="44"/>
        <v>0</v>
      </c>
      <c r="AH172" s="16">
        <f t="shared" si="44"/>
        <v>0</v>
      </c>
      <c r="AI172" s="16">
        <f t="shared" si="44"/>
        <v>0</v>
      </c>
      <c r="AJ172" s="16">
        <f t="shared" si="44"/>
        <v>0</v>
      </c>
      <c r="AK172" s="16">
        <f t="shared" si="44"/>
        <v>0</v>
      </c>
      <c r="AL172" s="16">
        <f t="shared" si="44"/>
        <v>0</v>
      </c>
      <c r="AM172" s="16">
        <f t="shared" si="44"/>
        <v>0</v>
      </c>
    </row>
    <row r="173" spans="1:39" x14ac:dyDescent="0.25">
      <c r="A173" s="12" t="s">
        <v>425</v>
      </c>
      <c r="B173" s="13" t="s">
        <v>426</v>
      </c>
      <c r="C173" s="14" t="s">
        <v>54</v>
      </c>
      <c r="D173" s="15" t="s">
        <v>55</v>
      </c>
      <c r="E173" s="16">
        <f t="shared" ref="E173:AM173" si="45">IFERROR(SUM(E174:E175),"нд")</f>
        <v>0</v>
      </c>
      <c r="F173" s="16">
        <f t="shared" si="45"/>
        <v>0</v>
      </c>
      <c r="G173" s="16">
        <f t="shared" si="45"/>
        <v>0</v>
      </c>
      <c r="H173" s="16">
        <f t="shared" si="45"/>
        <v>0</v>
      </c>
      <c r="I173" s="16">
        <f t="shared" si="45"/>
        <v>0</v>
      </c>
      <c r="J173" s="16">
        <f t="shared" si="45"/>
        <v>0</v>
      </c>
      <c r="K173" s="16">
        <f t="shared" si="45"/>
        <v>0</v>
      </c>
      <c r="L173" s="16">
        <f t="shared" si="45"/>
        <v>0</v>
      </c>
      <c r="M173" s="16">
        <f t="shared" si="45"/>
        <v>0</v>
      </c>
      <c r="N173" s="16">
        <f t="shared" si="45"/>
        <v>0</v>
      </c>
      <c r="O173" s="16">
        <f t="shared" si="45"/>
        <v>0</v>
      </c>
      <c r="P173" s="16">
        <f t="shared" si="45"/>
        <v>0</v>
      </c>
      <c r="Q173" s="16">
        <f t="shared" si="45"/>
        <v>0</v>
      </c>
      <c r="R173" s="16">
        <f t="shared" si="45"/>
        <v>0</v>
      </c>
      <c r="S173" s="16">
        <f t="shared" si="45"/>
        <v>0</v>
      </c>
      <c r="T173" s="16">
        <f t="shared" si="45"/>
        <v>0</v>
      </c>
      <c r="U173" s="16">
        <f t="shared" si="45"/>
        <v>0</v>
      </c>
      <c r="V173" s="16">
        <f t="shared" si="45"/>
        <v>0</v>
      </c>
      <c r="W173" s="16">
        <f t="shared" si="45"/>
        <v>0</v>
      </c>
      <c r="X173" s="16">
        <f t="shared" si="45"/>
        <v>0</v>
      </c>
      <c r="Y173" s="16">
        <f t="shared" si="45"/>
        <v>0</v>
      </c>
      <c r="Z173" s="16">
        <f t="shared" si="45"/>
        <v>0</v>
      </c>
      <c r="AA173" s="16">
        <f t="shared" si="45"/>
        <v>0</v>
      </c>
      <c r="AB173" s="16">
        <f t="shared" si="45"/>
        <v>0</v>
      </c>
      <c r="AC173" s="16">
        <f t="shared" si="45"/>
        <v>0</v>
      </c>
      <c r="AD173" s="16">
        <f t="shared" si="45"/>
        <v>0</v>
      </c>
      <c r="AE173" s="16">
        <f t="shared" si="45"/>
        <v>0</v>
      </c>
      <c r="AF173" s="16">
        <f t="shared" si="45"/>
        <v>0</v>
      </c>
      <c r="AG173" s="16">
        <f t="shared" si="45"/>
        <v>0</v>
      </c>
      <c r="AH173" s="16">
        <f t="shared" si="45"/>
        <v>0</v>
      </c>
      <c r="AI173" s="16">
        <f t="shared" si="45"/>
        <v>0</v>
      </c>
      <c r="AJ173" s="16">
        <f t="shared" si="45"/>
        <v>0</v>
      </c>
      <c r="AK173" s="16">
        <f t="shared" si="45"/>
        <v>0</v>
      </c>
      <c r="AL173" s="16">
        <f t="shared" si="45"/>
        <v>0</v>
      </c>
      <c r="AM173" s="16">
        <f t="shared" si="45"/>
        <v>0</v>
      </c>
    </row>
    <row r="174" spans="1:39" ht="31.5" x14ac:dyDescent="0.25">
      <c r="A174" s="12" t="s">
        <v>425</v>
      </c>
      <c r="B174" s="13" t="s">
        <v>427</v>
      </c>
      <c r="C174" s="14" t="s">
        <v>428</v>
      </c>
      <c r="D174" s="15" t="s">
        <v>55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0</v>
      </c>
      <c r="AD174" s="16">
        <v>0</v>
      </c>
      <c r="AE174" s="16">
        <v>0</v>
      </c>
      <c r="AF174" s="16">
        <v>0</v>
      </c>
      <c r="AG174" s="16">
        <v>0</v>
      </c>
      <c r="AH174" s="16">
        <v>0</v>
      </c>
      <c r="AI174" s="16">
        <f t="shared" ref="AI174:AM175" si="46">IFERROR(J174+O174+T174+Y174+AD174,"нд")</f>
        <v>0</v>
      </c>
      <c r="AJ174" s="16">
        <f t="shared" si="46"/>
        <v>0</v>
      </c>
      <c r="AK174" s="16">
        <f t="shared" si="46"/>
        <v>0</v>
      </c>
      <c r="AL174" s="16">
        <f t="shared" si="46"/>
        <v>0</v>
      </c>
      <c r="AM174" s="16">
        <f t="shared" si="46"/>
        <v>0</v>
      </c>
    </row>
    <row r="175" spans="1:39" ht="31.5" x14ac:dyDescent="0.25">
      <c r="A175" s="12" t="s">
        <v>425</v>
      </c>
      <c r="B175" s="13" t="s">
        <v>429</v>
      </c>
      <c r="C175" s="14" t="s">
        <v>430</v>
      </c>
      <c r="D175" s="15" t="s">
        <v>55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0</v>
      </c>
      <c r="AD175" s="16">
        <v>0</v>
      </c>
      <c r="AE175" s="16">
        <v>0</v>
      </c>
      <c r="AF175" s="16">
        <v>0</v>
      </c>
      <c r="AG175" s="16">
        <v>0</v>
      </c>
      <c r="AH175" s="16">
        <v>0</v>
      </c>
      <c r="AI175" s="16">
        <f t="shared" si="46"/>
        <v>0</v>
      </c>
      <c r="AJ175" s="16">
        <f t="shared" si="46"/>
        <v>0</v>
      </c>
      <c r="AK175" s="16">
        <f t="shared" si="46"/>
        <v>0</v>
      </c>
      <c r="AL175" s="16">
        <f t="shared" si="46"/>
        <v>0</v>
      </c>
      <c r="AM175" s="16">
        <f t="shared" si="46"/>
        <v>0</v>
      </c>
    </row>
    <row r="176" spans="1:39" x14ac:dyDescent="0.25">
      <c r="A176" s="12" t="s">
        <v>431</v>
      </c>
      <c r="B176" s="13" t="s">
        <v>432</v>
      </c>
      <c r="C176" s="14" t="s">
        <v>54</v>
      </c>
      <c r="D176" s="15" t="s">
        <v>55</v>
      </c>
      <c r="E176" s="16">
        <f t="shared" ref="E176:AM176" si="47">IFERROR(0,"нд")</f>
        <v>0</v>
      </c>
      <c r="F176" s="16">
        <f t="shared" si="47"/>
        <v>0</v>
      </c>
      <c r="G176" s="16">
        <f t="shared" si="47"/>
        <v>0</v>
      </c>
      <c r="H176" s="16">
        <f t="shared" si="47"/>
        <v>0</v>
      </c>
      <c r="I176" s="16">
        <f t="shared" si="47"/>
        <v>0</v>
      </c>
      <c r="J176" s="16">
        <f t="shared" si="47"/>
        <v>0</v>
      </c>
      <c r="K176" s="16">
        <f t="shared" si="47"/>
        <v>0</v>
      </c>
      <c r="L176" s="16">
        <f t="shared" si="47"/>
        <v>0</v>
      </c>
      <c r="M176" s="16">
        <f t="shared" si="47"/>
        <v>0</v>
      </c>
      <c r="N176" s="16">
        <f t="shared" si="47"/>
        <v>0</v>
      </c>
      <c r="O176" s="16">
        <f t="shared" si="47"/>
        <v>0</v>
      </c>
      <c r="P176" s="16">
        <f t="shared" si="47"/>
        <v>0</v>
      </c>
      <c r="Q176" s="16">
        <f t="shared" si="47"/>
        <v>0</v>
      </c>
      <c r="R176" s="16">
        <f t="shared" si="47"/>
        <v>0</v>
      </c>
      <c r="S176" s="16">
        <f t="shared" si="47"/>
        <v>0</v>
      </c>
      <c r="T176" s="16">
        <f t="shared" si="47"/>
        <v>0</v>
      </c>
      <c r="U176" s="16">
        <f t="shared" si="47"/>
        <v>0</v>
      </c>
      <c r="V176" s="16">
        <f t="shared" si="47"/>
        <v>0</v>
      </c>
      <c r="W176" s="16">
        <f t="shared" si="47"/>
        <v>0</v>
      </c>
      <c r="X176" s="16">
        <f t="shared" si="47"/>
        <v>0</v>
      </c>
      <c r="Y176" s="16">
        <f t="shared" si="47"/>
        <v>0</v>
      </c>
      <c r="Z176" s="16">
        <f t="shared" si="47"/>
        <v>0</v>
      </c>
      <c r="AA176" s="16">
        <f t="shared" si="47"/>
        <v>0</v>
      </c>
      <c r="AB176" s="16">
        <f t="shared" si="47"/>
        <v>0</v>
      </c>
      <c r="AC176" s="16">
        <f t="shared" si="47"/>
        <v>0</v>
      </c>
      <c r="AD176" s="16">
        <f t="shared" si="47"/>
        <v>0</v>
      </c>
      <c r="AE176" s="16">
        <f t="shared" si="47"/>
        <v>0</v>
      </c>
      <c r="AF176" s="16">
        <f t="shared" si="47"/>
        <v>0</v>
      </c>
      <c r="AG176" s="16">
        <f t="shared" si="47"/>
        <v>0</v>
      </c>
      <c r="AH176" s="16">
        <f t="shared" si="47"/>
        <v>0</v>
      </c>
      <c r="AI176" s="16">
        <f t="shared" si="47"/>
        <v>0</v>
      </c>
      <c r="AJ176" s="16">
        <f t="shared" si="47"/>
        <v>0</v>
      </c>
      <c r="AK176" s="16">
        <f t="shared" si="47"/>
        <v>0</v>
      </c>
      <c r="AL176" s="16">
        <f t="shared" si="47"/>
        <v>0</v>
      </c>
      <c r="AM176" s="16">
        <f t="shared" si="47"/>
        <v>0</v>
      </c>
    </row>
    <row r="177" spans="1:39" ht="31.5" x14ac:dyDescent="0.25">
      <c r="A177" s="12" t="s">
        <v>433</v>
      </c>
      <c r="B177" s="13" t="s">
        <v>434</v>
      </c>
      <c r="C177" s="14" t="s">
        <v>54</v>
      </c>
      <c r="D177" s="15" t="s">
        <v>55</v>
      </c>
      <c r="E177" s="16">
        <f t="shared" ref="E177:AM177" si="48">IFERROR(SUM(E178,E179),"нд")</f>
        <v>0</v>
      </c>
      <c r="F177" s="16">
        <f t="shared" si="48"/>
        <v>0</v>
      </c>
      <c r="G177" s="16">
        <f t="shared" si="48"/>
        <v>0</v>
      </c>
      <c r="H177" s="16">
        <f t="shared" si="48"/>
        <v>0</v>
      </c>
      <c r="I177" s="16">
        <f t="shared" si="48"/>
        <v>0</v>
      </c>
      <c r="J177" s="16">
        <f t="shared" si="48"/>
        <v>0</v>
      </c>
      <c r="K177" s="16">
        <f t="shared" si="48"/>
        <v>0</v>
      </c>
      <c r="L177" s="16">
        <f t="shared" si="48"/>
        <v>0</v>
      </c>
      <c r="M177" s="16">
        <f t="shared" si="48"/>
        <v>0</v>
      </c>
      <c r="N177" s="16">
        <f t="shared" si="48"/>
        <v>0</v>
      </c>
      <c r="O177" s="16">
        <f t="shared" si="48"/>
        <v>0</v>
      </c>
      <c r="P177" s="16">
        <f t="shared" si="48"/>
        <v>0</v>
      </c>
      <c r="Q177" s="16">
        <f t="shared" si="48"/>
        <v>0</v>
      </c>
      <c r="R177" s="16">
        <f t="shared" si="48"/>
        <v>0</v>
      </c>
      <c r="S177" s="16">
        <f t="shared" si="48"/>
        <v>0</v>
      </c>
      <c r="T177" s="16">
        <f t="shared" si="48"/>
        <v>0</v>
      </c>
      <c r="U177" s="16">
        <f t="shared" si="48"/>
        <v>0</v>
      </c>
      <c r="V177" s="16">
        <f t="shared" si="48"/>
        <v>0</v>
      </c>
      <c r="W177" s="16">
        <f t="shared" si="48"/>
        <v>0</v>
      </c>
      <c r="X177" s="16">
        <f t="shared" si="48"/>
        <v>0</v>
      </c>
      <c r="Y177" s="16">
        <f t="shared" si="48"/>
        <v>0</v>
      </c>
      <c r="Z177" s="16">
        <f t="shared" si="48"/>
        <v>0</v>
      </c>
      <c r="AA177" s="16">
        <f t="shared" si="48"/>
        <v>0</v>
      </c>
      <c r="AB177" s="16">
        <f t="shared" si="48"/>
        <v>0</v>
      </c>
      <c r="AC177" s="16">
        <f t="shared" si="48"/>
        <v>0</v>
      </c>
      <c r="AD177" s="16">
        <f t="shared" si="48"/>
        <v>0</v>
      </c>
      <c r="AE177" s="16">
        <f t="shared" si="48"/>
        <v>0</v>
      </c>
      <c r="AF177" s="16">
        <f t="shared" si="48"/>
        <v>0</v>
      </c>
      <c r="AG177" s="16">
        <f t="shared" si="48"/>
        <v>0</v>
      </c>
      <c r="AH177" s="16">
        <f t="shared" si="48"/>
        <v>0</v>
      </c>
      <c r="AI177" s="16">
        <f t="shared" si="48"/>
        <v>0</v>
      </c>
      <c r="AJ177" s="16">
        <f t="shared" si="48"/>
        <v>0</v>
      </c>
      <c r="AK177" s="16">
        <f t="shared" si="48"/>
        <v>0</v>
      </c>
      <c r="AL177" s="16">
        <f t="shared" si="48"/>
        <v>0</v>
      </c>
      <c r="AM177" s="16">
        <f t="shared" si="48"/>
        <v>0</v>
      </c>
    </row>
    <row r="178" spans="1:39" ht="31.5" x14ac:dyDescent="0.25">
      <c r="A178" s="12" t="s">
        <v>435</v>
      </c>
      <c r="B178" s="13" t="s">
        <v>436</v>
      </c>
      <c r="C178" s="14" t="s">
        <v>54</v>
      </c>
      <c r="D178" s="15" t="s">
        <v>55</v>
      </c>
      <c r="E178" s="16">
        <f t="shared" ref="E178:T179" si="49">IFERROR(0,"нд")</f>
        <v>0</v>
      </c>
      <c r="F178" s="16">
        <f t="shared" si="49"/>
        <v>0</v>
      </c>
      <c r="G178" s="16">
        <f t="shared" si="49"/>
        <v>0</v>
      </c>
      <c r="H178" s="16">
        <f t="shared" si="49"/>
        <v>0</v>
      </c>
      <c r="I178" s="16">
        <f t="shared" si="49"/>
        <v>0</v>
      </c>
      <c r="J178" s="16">
        <f t="shared" si="49"/>
        <v>0</v>
      </c>
      <c r="K178" s="16">
        <f t="shared" si="49"/>
        <v>0</v>
      </c>
      <c r="L178" s="16">
        <f t="shared" si="49"/>
        <v>0</v>
      </c>
      <c r="M178" s="16">
        <f t="shared" si="49"/>
        <v>0</v>
      </c>
      <c r="N178" s="16">
        <f t="shared" si="49"/>
        <v>0</v>
      </c>
      <c r="O178" s="16">
        <f t="shared" si="49"/>
        <v>0</v>
      </c>
      <c r="P178" s="16">
        <f t="shared" si="49"/>
        <v>0</v>
      </c>
      <c r="Q178" s="16">
        <f t="shared" si="49"/>
        <v>0</v>
      </c>
      <c r="R178" s="16">
        <f t="shared" si="49"/>
        <v>0</v>
      </c>
      <c r="S178" s="16">
        <f t="shared" si="49"/>
        <v>0</v>
      </c>
      <c r="T178" s="16">
        <f t="shared" si="49"/>
        <v>0</v>
      </c>
      <c r="U178" s="16">
        <f t="shared" ref="U178:AJ179" si="50">IFERROR(0,"нд")</f>
        <v>0</v>
      </c>
      <c r="V178" s="16">
        <f t="shared" si="50"/>
        <v>0</v>
      </c>
      <c r="W178" s="16">
        <f t="shared" si="50"/>
        <v>0</v>
      </c>
      <c r="X178" s="16">
        <f t="shared" si="50"/>
        <v>0</v>
      </c>
      <c r="Y178" s="16">
        <f t="shared" si="50"/>
        <v>0</v>
      </c>
      <c r="Z178" s="16">
        <f t="shared" si="50"/>
        <v>0</v>
      </c>
      <c r="AA178" s="16">
        <f t="shared" si="50"/>
        <v>0</v>
      </c>
      <c r="AB178" s="16">
        <f t="shared" si="50"/>
        <v>0</v>
      </c>
      <c r="AC178" s="16">
        <f t="shared" si="50"/>
        <v>0</v>
      </c>
      <c r="AD178" s="16">
        <f t="shared" si="50"/>
        <v>0</v>
      </c>
      <c r="AE178" s="16">
        <f t="shared" si="50"/>
        <v>0</v>
      </c>
      <c r="AF178" s="16">
        <f t="shared" si="50"/>
        <v>0</v>
      </c>
      <c r="AG178" s="16">
        <f t="shared" si="50"/>
        <v>0</v>
      </c>
      <c r="AH178" s="16">
        <f t="shared" si="50"/>
        <v>0</v>
      </c>
      <c r="AI178" s="16">
        <f t="shared" si="50"/>
        <v>0</v>
      </c>
      <c r="AJ178" s="16">
        <f t="shared" si="50"/>
        <v>0</v>
      </c>
      <c r="AK178" s="16">
        <f t="shared" ref="AK178:AM179" si="51">IFERROR(0,"нд")</f>
        <v>0</v>
      </c>
      <c r="AL178" s="16">
        <f t="shared" si="51"/>
        <v>0</v>
      </c>
      <c r="AM178" s="16">
        <f t="shared" si="51"/>
        <v>0</v>
      </c>
    </row>
    <row r="179" spans="1:39" ht="31.5" x14ac:dyDescent="0.25">
      <c r="A179" s="12" t="s">
        <v>437</v>
      </c>
      <c r="B179" s="13" t="s">
        <v>438</v>
      </c>
      <c r="C179" s="14" t="s">
        <v>54</v>
      </c>
      <c r="D179" s="15" t="s">
        <v>55</v>
      </c>
      <c r="E179" s="16">
        <f t="shared" si="49"/>
        <v>0</v>
      </c>
      <c r="F179" s="16">
        <f t="shared" si="49"/>
        <v>0</v>
      </c>
      <c r="G179" s="16">
        <f t="shared" si="49"/>
        <v>0</v>
      </c>
      <c r="H179" s="16">
        <f t="shared" si="49"/>
        <v>0</v>
      </c>
      <c r="I179" s="16">
        <f t="shared" si="49"/>
        <v>0</v>
      </c>
      <c r="J179" s="16">
        <f t="shared" si="49"/>
        <v>0</v>
      </c>
      <c r="K179" s="16">
        <f t="shared" si="49"/>
        <v>0</v>
      </c>
      <c r="L179" s="16">
        <f t="shared" si="49"/>
        <v>0</v>
      </c>
      <c r="M179" s="16">
        <f t="shared" si="49"/>
        <v>0</v>
      </c>
      <c r="N179" s="16">
        <f t="shared" si="49"/>
        <v>0</v>
      </c>
      <c r="O179" s="16">
        <f t="shared" si="49"/>
        <v>0</v>
      </c>
      <c r="P179" s="16">
        <f t="shared" si="49"/>
        <v>0</v>
      </c>
      <c r="Q179" s="16">
        <f t="shared" si="49"/>
        <v>0</v>
      </c>
      <c r="R179" s="16">
        <f t="shared" si="49"/>
        <v>0</v>
      </c>
      <c r="S179" s="16">
        <f t="shared" si="49"/>
        <v>0</v>
      </c>
      <c r="T179" s="16">
        <f t="shared" si="49"/>
        <v>0</v>
      </c>
      <c r="U179" s="16">
        <f t="shared" si="50"/>
        <v>0</v>
      </c>
      <c r="V179" s="16">
        <f t="shared" si="50"/>
        <v>0</v>
      </c>
      <c r="W179" s="16">
        <f t="shared" si="50"/>
        <v>0</v>
      </c>
      <c r="X179" s="16">
        <f t="shared" si="50"/>
        <v>0</v>
      </c>
      <c r="Y179" s="16">
        <f t="shared" si="50"/>
        <v>0</v>
      </c>
      <c r="Z179" s="16">
        <f t="shared" si="50"/>
        <v>0</v>
      </c>
      <c r="AA179" s="16">
        <f t="shared" si="50"/>
        <v>0</v>
      </c>
      <c r="AB179" s="16">
        <f t="shared" si="50"/>
        <v>0</v>
      </c>
      <c r="AC179" s="16">
        <f t="shared" si="50"/>
        <v>0</v>
      </c>
      <c r="AD179" s="16">
        <f t="shared" si="50"/>
        <v>0</v>
      </c>
      <c r="AE179" s="16">
        <f t="shared" si="50"/>
        <v>0</v>
      </c>
      <c r="AF179" s="16">
        <f t="shared" si="50"/>
        <v>0</v>
      </c>
      <c r="AG179" s="16">
        <f t="shared" si="50"/>
        <v>0</v>
      </c>
      <c r="AH179" s="16">
        <f t="shared" si="50"/>
        <v>0</v>
      </c>
      <c r="AI179" s="16">
        <f t="shared" si="50"/>
        <v>0</v>
      </c>
      <c r="AJ179" s="16">
        <f t="shared" si="50"/>
        <v>0</v>
      </c>
      <c r="AK179" s="16">
        <f t="shared" si="51"/>
        <v>0</v>
      </c>
      <c r="AL179" s="16">
        <f t="shared" si="51"/>
        <v>0</v>
      </c>
      <c r="AM179" s="16">
        <f t="shared" si="51"/>
        <v>0</v>
      </c>
    </row>
    <row r="180" spans="1:39" x14ac:dyDescent="0.25">
      <c r="A180" s="12" t="s">
        <v>439</v>
      </c>
      <c r="B180" s="13" t="s">
        <v>440</v>
      </c>
      <c r="C180" s="14" t="s">
        <v>54</v>
      </c>
      <c r="D180" s="15" t="s">
        <v>55</v>
      </c>
      <c r="E180" s="16">
        <f t="shared" ref="E180:AM180" si="52">IFERROR(SUM(E181:E182),"нд")</f>
        <v>0</v>
      </c>
      <c r="F180" s="16">
        <f t="shared" si="52"/>
        <v>0</v>
      </c>
      <c r="G180" s="16">
        <f t="shared" si="52"/>
        <v>0</v>
      </c>
      <c r="H180" s="16">
        <f t="shared" si="52"/>
        <v>0</v>
      </c>
      <c r="I180" s="16">
        <f t="shared" si="52"/>
        <v>0</v>
      </c>
      <c r="J180" s="16">
        <f t="shared" si="52"/>
        <v>0</v>
      </c>
      <c r="K180" s="16">
        <f t="shared" si="52"/>
        <v>0</v>
      </c>
      <c r="L180" s="16">
        <f t="shared" si="52"/>
        <v>0</v>
      </c>
      <c r="M180" s="16">
        <f t="shared" si="52"/>
        <v>0</v>
      </c>
      <c r="N180" s="16">
        <f t="shared" si="52"/>
        <v>0</v>
      </c>
      <c r="O180" s="16">
        <f t="shared" si="52"/>
        <v>0</v>
      </c>
      <c r="P180" s="16">
        <f t="shared" si="52"/>
        <v>0</v>
      </c>
      <c r="Q180" s="16">
        <f t="shared" si="52"/>
        <v>0</v>
      </c>
      <c r="R180" s="16">
        <f t="shared" si="52"/>
        <v>0</v>
      </c>
      <c r="S180" s="16">
        <f t="shared" si="52"/>
        <v>0</v>
      </c>
      <c r="T180" s="16">
        <f t="shared" si="52"/>
        <v>0</v>
      </c>
      <c r="U180" s="16">
        <f t="shared" si="52"/>
        <v>0</v>
      </c>
      <c r="V180" s="16">
        <f t="shared" si="52"/>
        <v>0</v>
      </c>
      <c r="W180" s="16">
        <f t="shared" si="52"/>
        <v>0</v>
      </c>
      <c r="X180" s="16">
        <f t="shared" si="52"/>
        <v>0</v>
      </c>
      <c r="Y180" s="16">
        <f t="shared" si="52"/>
        <v>0</v>
      </c>
      <c r="Z180" s="16">
        <f t="shared" si="52"/>
        <v>0</v>
      </c>
      <c r="AA180" s="16">
        <f t="shared" si="52"/>
        <v>0</v>
      </c>
      <c r="AB180" s="16">
        <f t="shared" si="52"/>
        <v>0</v>
      </c>
      <c r="AC180" s="16">
        <f t="shared" si="52"/>
        <v>0</v>
      </c>
      <c r="AD180" s="16">
        <f t="shared" si="52"/>
        <v>0</v>
      </c>
      <c r="AE180" s="16">
        <f t="shared" si="52"/>
        <v>0</v>
      </c>
      <c r="AF180" s="16">
        <f t="shared" si="52"/>
        <v>0</v>
      </c>
      <c r="AG180" s="16">
        <f t="shared" si="52"/>
        <v>0</v>
      </c>
      <c r="AH180" s="16">
        <f t="shared" si="52"/>
        <v>0</v>
      </c>
      <c r="AI180" s="16">
        <f t="shared" si="52"/>
        <v>0</v>
      </c>
      <c r="AJ180" s="16">
        <f t="shared" si="52"/>
        <v>0</v>
      </c>
      <c r="AK180" s="16">
        <f t="shared" si="52"/>
        <v>0</v>
      </c>
      <c r="AL180" s="16">
        <f t="shared" si="52"/>
        <v>0</v>
      </c>
      <c r="AM180" s="16">
        <f t="shared" si="52"/>
        <v>0</v>
      </c>
    </row>
    <row r="181" spans="1:39" ht="31.5" x14ac:dyDescent="0.25">
      <c r="A181" s="12" t="s">
        <v>439</v>
      </c>
      <c r="B181" s="13" t="s">
        <v>441</v>
      </c>
      <c r="C181" s="14" t="s">
        <v>442</v>
      </c>
      <c r="D181" s="15" t="s">
        <v>55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0</v>
      </c>
      <c r="AG181" s="16">
        <v>0</v>
      </c>
      <c r="AH181" s="16">
        <v>0</v>
      </c>
      <c r="AI181" s="16">
        <f t="shared" ref="AI181:AM182" si="53">IFERROR(J181+O181+T181+Y181+AD181,"нд")</f>
        <v>0</v>
      </c>
      <c r="AJ181" s="16">
        <f t="shared" si="53"/>
        <v>0</v>
      </c>
      <c r="AK181" s="16">
        <f t="shared" si="53"/>
        <v>0</v>
      </c>
      <c r="AL181" s="16">
        <f t="shared" si="53"/>
        <v>0</v>
      </c>
      <c r="AM181" s="16">
        <f t="shared" si="53"/>
        <v>0</v>
      </c>
    </row>
    <row r="182" spans="1:39" ht="31.5" x14ac:dyDescent="0.25">
      <c r="A182" s="12" t="s">
        <v>439</v>
      </c>
      <c r="B182" s="13" t="s">
        <v>443</v>
      </c>
      <c r="C182" s="14" t="s">
        <v>444</v>
      </c>
      <c r="D182" s="15" t="s">
        <v>55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0</v>
      </c>
      <c r="AD182" s="16">
        <v>0</v>
      </c>
      <c r="AE182" s="16">
        <v>0</v>
      </c>
      <c r="AF182" s="16">
        <v>0</v>
      </c>
      <c r="AG182" s="16">
        <v>0</v>
      </c>
      <c r="AH182" s="16">
        <v>0</v>
      </c>
      <c r="AI182" s="16">
        <f t="shared" si="53"/>
        <v>0</v>
      </c>
      <c r="AJ182" s="16">
        <f t="shared" si="53"/>
        <v>0</v>
      </c>
      <c r="AK182" s="16">
        <f t="shared" si="53"/>
        <v>0</v>
      </c>
      <c r="AL182" s="16">
        <f t="shared" si="53"/>
        <v>0</v>
      </c>
      <c r="AM182" s="16">
        <f t="shared" si="53"/>
        <v>0</v>
      </c>
    </row>
    <row r="183" spans="1:39" x14ac:dyDescent="0.25">
      <c r="A183" s="12" t="s">
        <v>445</v>
      </c>
      <c r="B183" s="13" t="s">
        <v>446</v>
      </c>
      <c r="C183" s="14" t="s">
        <v>54</v>
      </c>
      <c r="D183" s="15" t="s">
        <v>55</v>
      </c>
      <c r="E183" s="16">
        <f t="shared" ref="E183:AM183" si="54">IFERROR(0,"нд")</f>
        <v>0</v>
      </c>
      <c r="F183" s="16">
        <f t="shared" si="54"/>
        <v>0</v>
      </c>
      <c r="G183" s="16">
        <f t="shared" si="54"/>
        <v>0</v>
      </c>
      <c r="H183" s="16">
        <f t="shared" si="54"/>
        <v>0</v>
      </c>
      <c r="I183" s="16">
        <f t="shared" si="54"/>
        <v>0</v>
      </c>
      <c r="J183" s="16">
        <f t="shared" si="54"/>
        <v>0</v>
      </c>
      <c r="K183" s="16">
        <f t="shared" si="54"/>
        <v>0</v>
      </c>
      <c r="L183" s="16">
        <f t="shared" si="54"/>
        <v>0</v>
      </c>
      <c r="M183" s="16">
        <f t="shared" si="54"/>
        <v>0</v>
      </c>
      <c r="N183" s="16">
        <f t="shared" si="54"/>
        <v>0</v>
      </c>
      <c r="O183" s="16">
        <f t="shared" si="54"/>
        <v>0</v>
      </c>
      <c r="P183" s="16">
        <f t="shared" si="54"/>
        <v>0</v>
      </c>
      <c r="Q183" s="16">
        <f t="shared" si="54"/>
        <v>0</v>
      </c>
      <c r="R183" s="16">
        <f t="shared" si="54"/>
        <v>0</v>
      </c>
      <c r="S183" s="16">
        <f t="shared" si="54"/>
        <v>0</v>
      </c>
      <c r="T183" s="16">
        <f t="shared" si="54"/>
        <v>0</v>
      </c>
      <c r="U183" s="16">
        <f t="shared" si="54"/>
        <v>0</v>
      </c>
      <c r="V183" s="16">
        <f t="shared" si="54"/>
        <v>0</v>
      </c>
      <c r="W183" s="16">
        <f t="shared" si="54"/>
        <v>0</v>
      </c>
      <c r="X183" s="16">
        <f t="shared" si="54"/>
        <v>0</v>
      </c>
      <c r="Y183" s="16">
        <f t="shared" si="54"/>
        <v>0</v>
      </c>
      <c r="Z183" s="16">
        <f t="shared" si="54"/>
        <v>0</v>
      </c>
      <c r="AA183" s="16">
        <f t="shared" si="54"/>
        <v>0</v>
      </c>
      <c r="AB183" s="16">
        <f t="shared" si="54"/>
        <v>0</v>
      </c>
      <c r="AC183" s="16">
        <f t="shared" si="54"/>
        <v>0</v>
      </c>
      <c r="AD183" s="16">
        <f t="shared" si="54"/>
        <v>0</v>
      </c>
      <c r="AE183" s="16">
        <f t="shared" si="54"/>
        <v>0</v>
      </c>
      <c r="AF183" s="16">
        <f t="shared" si="54"/>
        <v>0</v>
      </c>
      <c r="AG183" s="16">
        <f t="shared" si="54"/>
        <v>0</v>
      </c>
      <c r="AH183" s="16">
        <f t="shared" si="54"/>
        <v>0</v>
      </c>
      <c r="AI183" s="16">
        <f t="shared" si="54"/>
        <v>0</v>
      </c>
      <c r="AJ183" s="16">
        <f t="shared" si="54"/>
        <v>0</v>
      </c>
      <c r="AK183" s="16">
        <f t="shared" si="54"/>
        <v>0</v>
      </c>
      <c r="AL183" s="16">
        <f t="shared" si="54"/>
        <v>0</v>
      </c>
      <c r="AM183" s="16">
        <f t="shared" si="54"/>
        <v>0</v>
      </c>
    </row>
    <row r="184" spans="1:39" x14ac:dyDescent="0.25">
      <c r="A184" s="12" t="s">
        <v>447</v>
      </c>
      <c r="B184" s="13" t="s">
        <v>448</v>
      </c>
      <c r="C184" s="14" t="s">
        <v>54</v>
      </c>
      <c r="D184" s="15" t="s">
        <v>55</v>
      </c>
      <c r="E184" s="16">
        <f t="shared" ref="E184:AM184" si="55">IFERROR(SUM(E185:E198),"нд")</f>
        <v>0</v>
      </c>
      <c r="F184" s="16">
        <f t="shared" si="55"/>
        <v>0</v>
      </c>
      <c r="G184" s="16">
        <f t="shared" si="55"/>
        <v>0</v>
      </c>
      <c r="H184" s="16">
        <f t="shared" si="55"/>
        <v>0</v>
      </c>
      <c r="I184" s="16">
        <f t="shared" si="55"/>
        <v>0</v>
      </c>
      <c r="J184" s="16">
        <f t="shared" si="55"/>
        <v>0</v>
      </c>
      <c r="K184" s="16">
        <f t="shared" si="55"/>
        <v>0</v>
      </c>
      <c r="L184" s="16">
        <f t="shared" si="55"/>
        <v>0</v>
      </c>
      <c r="M184" s="16">
        <f t="shared" si="55"/>
        <v>0</v>
      </c>
      <c r="N184" s="16">
        <f t="shared" si="55"/>
        <v>0</v>
      </c>
      <c r="O184" s="16">
        <f t="shared" si="55"/>
        <v>0</v>
      </c>
      <c r="P184" s="16">
        <f t="shared" si="55"/>
        <v>0</v>
      </c>
      <c r="Q184" s="16">
        <f t="shared" si="55"/>
        <v>0</v>
      </c>
      <c r="R184" s="16">
        <f t="shared" si="55"/>
        <v>0</v>
      </c>
      <c r="S184" s="16">
        <f t="shared" si="55"/>
        <v>0</v>
      </c>
      <c r="T184" s="16">
        <f t="shared" si="55"/>
        <v>0</v>
      </c>
      <c r="U184" s="16">
        <f t="shared" si="55"/>
        <v>0</v>
      </c>
      <c r="V184" s="16">
        <f t="shared" si="55"/>
        <v>0</v>
      </c>
      <c r="W184" s="16">
        <f t="shared" si="55"/>
        <v>0</v>
      </c>
      <c r="X184" s="16">
        <f t="shared" si="55"/>
        <v>0</v>
      </c>
      <c r="Y184" s="16">
        <f t="shared" si="55"/>
        <v>0</v>
      </c>
      <c r="Z184" s="16">
        <f t="shared" si="55"/>
        <v>0</v>
      </c>
      <c r="AA184" s="16">
        <f t="shared" si="55"/>
        <v>0</v>
      </c>
      <c r="AB184" s="16">
        <f t="shared" si="55"/>
        <v>0</v>
      </c>
      <c r="AC184" s="16">
        <f t="shared" si="55"/>
        <v>0</v>
      </c>
      <c r="AD184" s="16">
        <f t="shared" si="55"/>
        <v>0</v>
      </c>
      <c r="AE184" s="16">
        <f t="shared" si="55"/>
        <v>0</v>
      </c>
      <c r="AF184" s="16">
        <f t="shared" si="55"/>
        <v>0</v>
      </c>
      <c r="AG184" s="16">
        <f t="shared" si="55"/>
        <v>0</v>
      </c>
      <c r="AH184" s="16">
        <f t="shared" si="55"/>
        <v>0</v>
      </c>
      <c r="AI184" s="16">
        <f t="shared" si="55"/>
        <v>0</v>
      </c>
      <c r="AJ184" s="16">
        <f t="shared" si="55"/>
        <v>0</v>
      </c>
      <c r="AK184" s="16">
        <f t="shared" si="55"/>
        <v>0</v>
      </c>
      <c r="AL184" s="16">
        <f t="shared" si="55"/>
        <v>0</v>
      </c>
      <c r="AM184" s="16">
        <f t="shared" si="55"/>
        <v>0</v>
      </c>
    </row>
    <row r="185" spans="1:39" x14ac:dyDescent="0.25">
      <c r="A185" s="12" t="s">
        <v>447</v>
      </c>
      <c r="B185" s="13" t="s">
        <v>449</v>
      </c>
      <c r="C185" s="14" t="s">
        <v>450</v>
      </c>
      <c r="D185" s="15" t="s">
        <v>55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6">
        <v>0</v>
      </c>
      <c r="AH185" s="16">
        <v>0</v>
      </c>
      <c r="AI185" s="16">
        <f t="shared" ref="AI185:AM198" si="56">IFERROR(J185+O185+T185+Y185+AD185,"нд")</f>
        <v>0</v>
      </c>
      <c r="AJ185" s="16">
        <f t="shared" si="56"/>
        <v>0</v>
      </c>
      <c r="AK185" s="16">
        <f t="shared" si="56"/>
        <v>0</v>
      </c>
      <c r="AL185" s="16">
        <f t="shared" si="56"/>
        <v>0</v>
      </c>
      <c r="AM185" s="16">
        <f t="shared" si="56"/>
        <v>0</v>
      </c>
    </row>
    <row r="186" spans="1:39" x14ac:dyDescent="0.25">
      <c r="A186" s="12" t="s">
        <v>447</v>
      </c>
      <c r="B186" s="13" t="s">
        <v>451</v>
      </c>
      <c r="C186" s="14" t="s">
        <v>452</v>
      </c>
      <c r="D186" s="15" t="s">
        <v>55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16">
        <v>0</v>
      </c>
      <c r="AG186" s="16">
        <v>0</v>
      </c>
      <c r="AH186" s="16">
        <v>0</v>
      </c>
      <c r="AI186" s="16">
        <f t="shared" si="56"/>
        <v>0</v>
      </c>
      <c r="AJ186" s="16">
        <f t="shared" si="56"/>
        <v>0</v>
      </c>
      <c r="AK186" s="16">
        <f t="shared" si="56"/>
        <v>0</v>
      </c>
      <c r="AL186" s="16">
        <f t="shared" si="56"/>
        <v>0</v>
      </c>
      <c r="AM186" s="16">
        <f t="shared" si="56"/>
        <v>0</v>
      </c>
    </row>
    <row r="187" spans="1:39" x14ac:dyDescent="0.25">
      <c r="A187" s="12" t="s">
        <v>447</v>
      </c>
      <c r="B187" s="13" t="s">
        <v>453</v>
      </c>
      <c r="C187" s="14" t="s">
        <v>454</v>
      </c>
      <c r="D187" s="15" t="s">
        <v>55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0</v>
      </c>
      <c r="AD187" s="16">
        <v>0</v>
      </c>
      <c r="AE187" s="16">
        <v>0</v>
      </c>
      <c r="AF187" s="16">
        <v>0</v>
      </c>
      <c r="AG187" s="16">
        <v>0</v>
      </c>
      <c r="AH187" s="16">
        <v>0</v>
      </c>
      <c r="AI187" s="16">
        <f t="shared" si="56"/>
        <v>0</v>
      </c>
      <c r="AJ187" s="16">
        <f t="shared" si="56"/>
        <v>0</v>
      </c>
      <c r="AK187" s="16">
        <f t="shared" si="56"/>
        <v>0</v>
      </c>
      <c r="AL187" s="16">
        <f t="shared" si="56"/>
        <v>0</v>
      </c>
      <c r="AM187" s="16">
        <f t="shared" si="56"/>
        <v>0</v>
      </c>
    </row>
    <row r="188" spans="1:39" x14ac:dyDescent="0.25">
      <c r="A188" s="12" t="s">
        <v>447</v>
      </c>
      <c r="B188" s="13" t="s">
        <v>455</v>
      </c>
      <c r="C188" s="14" t="s">
        <v>456</v>
      </c>
      <c r="D188" s="15" t="s">
        <v>55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16">
        <v>0</v>
      </c>
      <c r="AG188" s="16">
        <v>0</v>
      </c>
      <c r="AH188" s="16">
        <v>0</v>
      </c>
      <c r="AI188" s="16">
        <f t="shared" si="56"/>
        <v>0</v>
      </c>
      <c r="AJ188" s="16">
        <f t="shared" si="56"/>
        <v>0</v>
      </c>
      <c r="AK188" s="16">
        <f t="shared" si="56"/>
        <v>0</v>
      </c>
      <c r="AL188" s="16">
        <f t="shared" si="56"/>
        <v>0</v>
      </c>
      <c r="AM188" s="16">
        <f t="shared" si="56"/>
        <v>0</v>
      </c>
    </row>
    <row r="189" spans="1:39" x14ac:dyDescent="0.25">
      <c r="A189" s="12" t="s">
        <v>447</v>
      </c>
      <c r="B189" s="13" t="s">
        <v>457</v>
      </c>
      <c r="C189" s="14" t="s">
        <v>458</v>
      </c>
      <c r="D189" s="15" t="s">
        <v>55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  <c r="X189" s="16">
        <v>0</v>
      </c>
      <c r="Y189" s="16">
        <v>0</v>
      </c>
      <c r="Z189" s="16">
        <v>0</v>
      </c>
      <c r="AA189" s="16">
        <v>0</v>
      </c>
      <c r="AB189" s="16">
        <v>0</v>
      </c>
      <c r="AC189" s="16">
        <v>0</v>
      </c>
      <c r="AD189" s="16">
        <v>0</v>
      </c>
      <c r="AE189" s="16">
        <v>0</v>
      </c>
      <c r="AF189" s="16">
        <v>0</v>
      </c>
      <c r="AG189" s="16">
        <v>0</v>
      </c>
      <c r="AH189" s="16">
        <v>0</v>
      </c>
      <c r="AI189" s="16">
        <f t="shared" si="56"/>
        <v>0</v>
      </c>
      <c r="AJ189" s="16">
        <f t="shared" si="56"/>
        <v>0</v>
      </c>
      <c r="AK189" s="16">
        <f t="shared" si="56"/>
        <v>0</v>
      </c>
      <c r="AL189" s="16">
        <f t="shared" si="56"/>
        <v>0</v>
      </c>
      <c r="AM189" s="16">
        <f t="shared" si="56"/>
        <v>0</v>
      </c>
    </row>
    <row r="190" spans="1:39" x14ac:dyDescent="0.25">
      <c r="A190" s="12" t="s">
        <v>447</v>
      </c>
      <c r="B190" s="13" t="s">
        <v>459</v>
      </c>
      <c r="C190" s="14" t="s">
        <v>460</v>
      </c>
      <c r="D190" s="15" t="s">
        <v>55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16">
        <v>0</v>
      </c>
      <c r="AG190" s="16">
        <v>0</v>
      </c>
      <c r="AH190" s="16">
        <v>0</v>
      </c>
      <c r="AI190" s="16">
        <f t="shared" si="56"/>
        <v>0</v>
      </c>
      <c r="AJ190" s="16">
        <f t="shared" si="56"/>
        <v>0</v>
      </c>
      <c r="AK190" s="16">
        <f t="shared" si="56"/>
        <v>0</v>
      </c>
      <c r="AL190" s="16">
        <f t="shared" si="56"/>
        <v>0</v>
      </c>
      <c r="AM190" s="16">
        <f t="shared" si="56"/>
        <v>0</v>
      </c>
    </row>
    <row r="191" spans="1:39" x14ac:dyDescent="0.25">
      <c r="A191" s="12" t="s">
        <v>447</v>
      </c>
      <c r="B191" s="13" t="s">
        <v>461</v>
      </c>
      <c r="C191" s="14" t="s">
        <v>462</v>
      </c>
      <c r="D191" s="15" t="s">
        <v>55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6">
        <v>0</v>
      </c>
      <c r="AH191" s="16">
        <v>0</v>
      </c>
      <c r="AI191" s="16">
        <f t="shared" si="56"/>
        <v>0</v>
      </c>
      <c r="AJ191" s="16">
        <f t="shared" si="56"/>
        <v>0</v>
      </c>
      <c r="AK191" s="16">
        <f t="shared" si="56"/>
        <v>0</v>
      </c>
      <c r="AL191" s="16">
        <f t="shared" si="56"/>
        <v>0</v>
      </c>
      <c r="AM191" s="16">
        <f t="shared" si="56"/>
        <v>0</v>
      </c>
    </row>
    <row r="192" spans="1:39" x14ac:dyDescent="0.25">
      <c r="A192" s="12" t="s">
        <v>447</v>
      </c>
      <c r="B192" s="13" t="s">
        <v>463</v>
      </c>
      <c r="C192" s="14" t="s">
        <v>464</v>
      </c>
      <c r="D192" s="15" t="s">
        <v>55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v>0</v>
      </c>
      <c r="AG192" s="16">
        <v>0</v>
      </c>
      <c r="AH192" s="16">
        <v>0</v>
      </c>
      <c r="AI192" s="16">
        <f t="shared" si="56"/>
        <v>0</v>
      </c>
      <c r="AJ192" s="16">
        <f t="shared" si="56"/>
        <v>0</v>
      </c>
      <c r="AK192" s="16">
        <f t="shared" si="56"/>
        <v>0</v>
      </c>
      <c r="AL192" s="16">
        <f t="shared" si="56"/>
        <v>0</v>
      </c>
      <c r="AM192" s="16">
        <f t="shared" si="56"/>
        <v>0</v>
      </c>
    </row>
    <row r="193" spans="1:39" x14ac:dyDescent="0.25">
      <c r="A193" s="12" t="s">
        <v>447</v>
      </c>
      <c r="B193" s="13" t="s">
        <v>465</v>
      </c>
      <c r="C193" s="14" t="s">
        <v>466</v>
      </c>
      <c r="D193" s="15" t="s">
        <v>55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v>0</v>
      </c>
      <c r="AG193" s="16">
        <v>0</v>
      </c>
      <c r="AH193" s="16">
        <v>0</v>
      </c>
      <c r="AI193" s="16">
        <f t="shared" si="56"/>
        <v>0</v>
      </c>
      <c r="AJ193" s="16">
        <f t="shared" si="56"/>
        <v>0</v>
      </c>
      <c r="AK193" s="16">
        <f t="shared" si="56"/>
        <v>0</v>
      </c>
      <c r="AL193" s="16">
        <f t="shared" si="56"/>
        <v>0</v>
      </c>
      <c r="AM193" s="16">
        <f t="shared" si="56"/>
        <v>0</v>
      </c>
    </row>
    <row r="194" spans="1:39" x14ac:dyDescent="0.25">
      <c r="A194" s="12" t="s">
        <v>447</v>
      </c>
      <c r="B194" s="13" t="s">
        <v>467</v>
      </c>
      <c r="C194" s="14" t="s">
        <v>468</v>
      </c>
      <c r="D194" s="15" t="s">
        <v>55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v>0</v>
      </c>
      <c r="AG194" s="16">
        <v>0</v>
      </c>
      <c r="AH194" s="16">
        <v>0</v>
      </c>
      <c r="AI194" s="16">
        <f t="shared" si="56"/>
        <v>0</v>
      </c>
      <c r="AJ194" s="16">
        <f t="shared" si="56"/>
        <v>0</v>
      </c>
      <c r="AK194" s="16">
        <f t="shared" si="56"/>
        <v>0</v>
      </c>
      <c r="AL194" s="16">
        <f t="shared" si="56"/>
        <v>0</v>
      </c>
      <c r="AM194" s="16">
        <f t="shared" si="56"/>
        <v>0</v>
      </c>
    </row>
    <row r="195" spans="1:39" x14ac:dyDescent="0.25">
      <c r="A195" s="12" t="s">
        <v>447</v>
      </c>
      <c r="B195" s="13" t="s">
        <v>469</v>
      </c>
      <c r="C195" s="14" t="s">
        <v>470</v>
      </c>
      <c r="D195" s="15" t="s">
        <v>55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0</v>
      </c>
      <c r="AB195" s="16">
        <v>0</v>
      </c>
      <c r="AC195" s="16">
        <v>0</v>
      </c>
      <c r="AD195" s="16">
        <v>0</v>
      </c>
      <c r="AE195" s="16">
        <v>0</v>
      </c>
      <c r="AF195" s="16">
        <v>0</v>
      </c>
      <c r="AG195" s="16">
        <v>0</v>
      </c>
      <c r="AH195" s="16">
        <v>0</v>
      </c>
      <c r="AI195" s="16">
        <f t="shared" si="56"/>
        <v>0</v>
      </c>
      <c r="AJ195" s="16">
        <f t="shared" si="56"/>
        <v>0</v>
      </c>
      <c r="AK195" s="16">
        <f t="shared" si="56"/>
        <v>0</v>
      </c>
      <c r="AL195" s="16">
        <f t="shared" si="56"/>
        <v>0</v>
      </c>
      <c r="AM195" s="16">
        <f t="shared" si="56"/>
        <v>0</v>
      </c>
    </row>
    <row r="196" spans="1:39" x14ac:dyDescent="0.25">
      <c r="A196" s="12" t="s">
        <v>447</v>
      </c>
      <c r="B196" s="13" t="s">
        <v>471</v>
      </c>
      <c r="C196" s="14" t="s">
        <v>472</v>
      </c>
      <c r="D196" s="15" t="s">
        <v>55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0</v>
      </c>
      <c r="AD196" s="16">
        <v>0</v>
      </c>
      <c r="AE196" s="16">
        <v>0</v>
      </c>
      <c r="AF196" s="16">
        <v>0</v>
      </c>
      <c r="AG196" s="16">
        <v>0</v>
      </c>
      <c r="AH196" s="16">
        <v>0</v>
      </c>
      <c r="AI196" s="16">
        <f t="shared" si="56"/>
        <v>0</v>
      </c>
      <c r="AJ196" s="16">
        <f t="shared" si="56"/>
        <v>0</v>
      </c>
      <c r="AK196" s="16">
        <f t="shared" si="56"/>
        <v>0</v>
      </c>
      <c r="AL196" s="16">
        <f t="shared" si="56"/>
        <v>0</v>
      </c>
      <c r="AM196" s="16">
        <f t="shared" si="56"/>
        <v>0</v>
      </c>
    </row>
    <row r="197" spans="1:39" ht="31.5" x14ac:dyDescent="0.25">
      <c r="A197" s="12" t="s">
        <v>447</v>
      </c>
      <c r="B197" s="13" t="s">
        <v>473</v>
      </c>
      <c r="C197" s="14" t="s">
        <v>474</v>
      </c>
      <c r="D197" s="15" t="s">
        <v>55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0</v>
      </c>
      <c r="AB197" s="16">
        <v>0</v>
      </c>
      <c r="AC197" s="16">
        <v>0</v>
      </c>
      <c r="AD197" s="16">
        <v>0</v>
      </c>
      <c r="AE197" s="16">
        <v>0</v>
      </c>
      <c r="AF197" s="16">
        <v>0</v>
      </c>
      <c r="AG197" s="16">
        <v>0</v>
      </c>
      <c r="AH197" s="16">
        <v>0</v>
      </c>
      <c r="AI197" s="16">
        <f t="shared" si="56"/>
        <v>0</v>
      </c>
      <c r="AJ197" s="16">
        <f t="shared" si="56"/>
        <v>0</v>
      </c>
      <c r="AK197" s="16">
        <f t="shared" si="56"/>
        <v>0</v>
      </c>
      <c r="AL197" s="16">
        <f t="shared" si="56"/>
        <v>0</v>
      </c>
      <c r="AM197" s="16">
        <f t="shared" si="56"/>
        <v>0</v>
      </c>
    </row>
    <row r="198" spans="1:39" x14ac:dyDescent="0.25">
      <c r="A198" s="12" t="s">
        <v>447</v>
      </c>
      <c r="B198" s="13" t="s">
        <v>475</v>
      </c>
      <c r="C198" s="14" t="s">
        <v>476</v>
      </c>
      <c r="D198" s="15" t="s">
        <v>55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  <c r="X198" s="16">
        <v>0</v>
      </c>
      <c r="Y198" s="16">
        <v>0</v>
      </c>
      <c r="Z198" s="16">
        <v>0</v>
      </c>
      <c r="AA198" s="16">
        <v>0</v>
      </c>
      <c r="AB198" s="16">
        <v>0</v>
      </c>
      <c r="AC198" s="16">
        <v>0</v>
      </c>
      <c r="AD198" s="16">
        <v>0</v>
      </c>
      <c r="AE198" s="16">
        <v>0</v>
      </c>
      <c r="AF198" s="16">
        <v>0</v>
      </c>
      <c r="AG198" s="16">
        <v>0</v>
      </c>
      <c r="AH198" s="16">
        <v>0</v>
      </c>
      <c r="AI198" s="16">
        <f t="shared" si="56"/>
        <v>0</v>
      </c>
      <c r="AJ198" s="16">
        <f t="shared" si="56"/>
        <v>0</v>
      </c>
      <c r="AK198" s="16">
        <f t="shared" si="56"/>
        <v>0</v>
      </c>
      <c r="AL198" s="16">
        <f t="shared" si="56"/>
        <v>0</v>
      </c>
      <c r="AM198" s="16">
        <f t="shared" si="56"/>
        <v>0</v>
      </c>
    </row>
    <row r="10001" ht="78.75" customHeight="1" x14ac:dyDescent="0.25"/>
    <row r="10002" ht="78.75" customHeight="1" x14ac:dyDescent="0.25"/>
    <row r="10003" ht="78.75" customHeight="1" x14ac:dyDescent="0.25"/>
    <row r="10004" ht="78.75" customHeight="1" x14ac:dyDescent="0.25"/>
    <row r="10005" ht="78.75" customHeight="1" x14ac:dyDescent="0.25"/>
    <row r="10006" ht="78.75" customHeight="1" x14ac:dyDescent="0.25"/>
    <row r="10007" ht="78.75" customHeight="1" x14ac:dyDescent="0.25"/>
    <row r="10008" ht="78.75" customHeight="1" x14ac:dyDescent="0.25"/>
    <row r="10009" ht="78.75" customHeight="1" x14ac:dyDescent="0.25"/>
    <row r="10010" ht="78.75" customHeight="1" x14ac:dyDescent="0.25"/>
    <row r="10011" ht="78.75" customHeight="1" x14ac:dyDescent="0.25"/>
    <row r="10012" ht="78.75" customHeight="1" x14ac:dyDescent="0.25"/>
    <row r="10013" ht="78.75" customHeight="1" x14ac:dyDescent="0.25"/>
    <row r="10014" ht="78.75" customHeight="1" x14ac:dyDescent="0.25"/>
    <row r="10015" ht="78.75" customHeight="1" x14ac:dyDescent="0.25"/>
    <row r="10016" ht="78.75" customHeight="1" x14ac:dyDescent="0.25"/>
    <row r="10017" ht="78.75" customHeight="1" x14ac:dyDescent="0.25"/>
    <row r="10018" ht="78.75" customHeight="1" x14ac:dyDescent="0.25"/>
    <row r="10019" ht="78.75" customHeight="1" x14ac:dyDescent="0.25"/>
    <row r="10020" ht="78.75" customHeight="1" x14ac:dyDescent="0.25"/>
    <row r="10021" ht="78.75" customHeight="1" x14ac:dyDescent="0.25"/>
    <row r="10022" ht="78.75" customHeight="1" x14ac:dyDescent="0.25"/>
    <row r="10023" ht="78.75" customHeight="1" x14ac:dyDescent="0.25"/>
    <row r="10024" ht="78.75" customHeight="1" x14ac:dyDescent="0.25"/>
    <row r="10025" ht="78.75" customHeight="1" x14ac:dyDescent="0.25"/>
    <row r="10026" ht="78.75" customHeight="1" x14ac:dyDescent="0.25"/>
    <row r="10028" ht="78.75" customHeight="1" x14ac:dyDescent="0.25"/>
    <row r="10029" ht="78.75" customHeight="1" x14ac:dyDescent="0.25"/>
    <row r="10030" ht="78.75" customHeight="1" x14ac:dyDescent="0.25"/>
    <row r="10031" ht="78.75" customHeight="1" x14ac:dyDescent="0.25"/>
    <row r="10032" ht="78.75" customHeight="1" x14ac:dyDescent="0.25"/>
    <row r="10033" ht="78.75" customHeight="1" x14ac:dyDescent="0.25"/>
    <row r="10034" ht="78.75" customHeight="1" x14ac:dyDescent="0.25"/>
    <row r="10035" ht="78.75" customHeight="1" x14ac:dyDescent="0.25"/>
    <row r="10036" ht="78.75" customHeight="1" x14ac:dyDescent="0.25"/>
    <row r="10037" ht="78.75" customHeight="1" x14ac:dyDescent="0.25"/>
    <row r="10038" ht="78.75" customHeight="1" x14ac:dyDescent="0.25"/>
    <row r="10039" ht="78.75" customHeight="1" x14ac:dyDescent="0.25"/>
    <row r="10040" ht="78.75" customHeight="1" x14ac:dyDescent="0.25"/>
    <row r="10041" ht="78.75" customHeight="1" x14ac:dyDescent="0.25"/>
    <row r="10042" ht="78.75" customHeight="1" x14ac:dyDescent="0.25"/>
    <row r="10043" ht="78.75" customHeight="1" x14ac:dyDescent="0.25"/>
    <row r="10044" ht="78.75" customHeight="1" x14ac:dyDescent="0.25"/>
    <row r="10045" ht="78.75" customHeight="1" x14ac:dyDescent="0.25"/>
    <row r="10046" ht="78.75" customHeight="1" x14ac:dyDescent="0.25"/>
    <row r="10047" ht="78.75" customHeight="1" x14ac:dyDescent="0.25"/>
    <row r="10048" ht="78.75" customHeight="1" x14ac:dyDescent="0.25"/>
    <row r="10049" ht="78.75" customHeight="1" x14ac:dyDescent="0.25"/>
    <row r="10050" ht="78.75" customHeight="1" x14ac:dyDescent="0.25"/>
    <row r="10051" ht="78.75" customHeight="1" x14ac:dyDescent="0.25"/>
    <row r="10052" ht="78.75" customHeight="1" x14ac:dyDescent="0.25"/>
    <row r="10053" ht="78.75" customHeight="1" x14ac:dyDescent="0.25"/>
    <row r="10054" ht="78.75" customHeight="1" x14ac:dyDescent="0.25"/>
    <row r="10055" ht="78.75" customHeight="1" x14ac:dyDescent="0.25"/>
    <row r="10056" ht="78.75" customHeight="1" x14ac:dyDescent="0.25"/>
    <row r="10057" ht="78.75" customHeight="1" x14ac:dyDescent="0.25"/>
    <row r="10058" ht="78.75" customHeight="1" x14ac:dyDescent="0.25"/>
    <row r="10059" ht="78.75" customHeight="1" x14ac:dyDescent="0.25"/>
    <row r="10060" ht="78.75" customHeight="1" x14ac:dyDescent="0.25"/>
    <row r="10061" ht="78.75" customHeight="1" x14ac:dyDescent="0.25"/>
    <row r="10062" ht="78.75" customHeight="1" x14ac:dyDescent="0.25"/>
    <row r="10063" ht="78.75" customHeight="1" x14ac:dyDescent="0.25"/>
    <row r="10064" ht="78.75" customHeight="1" x14ac:dyDescent="0.25"/>
    <row r="10065" ht="78.75" customHeight="1" x14ac:dyDescent="0.25"/>
    <row r="10066" ht="78.75" customHeight="1" x14ac:dyDescent="0.25"/>
    <row r="10067" ht="78.75" customHeight="1" x14ac:dyDescent="0.25"/>
    <row r="10068" ht="78.75" customHeight="1" x14ac:dyDescent="0.25"/>
    <row r="10069" ht="78.75" customHeight="1" x14ac:dyDescent="0.25"/>
    <row r="10070" ht="78.75" customHeight="1" x14ac:dyDescent="0.25"/>
    <row r="10071" ht="78.75" customHeight="1" x14ac:dyDescent="0.25"/>
    <row r="10072" ht="78.75" customHeight="1" x14ac:dyDescent="0.25"/>
    <row r="10073" ht="78.75" customHeight="1" x14ac:dyDescent="0.25"/>
    <row r="10074" ht="78.75" customHeight="1" x14ac:dyDescent="0.25"/>
    <row r="10075" ht="78.75" customHeight="1" x14ac:dyDescent="0.25"/>
    <row r="10076" ht="78.75" customHeight="1" x14ac:dyDescent="0.25"/>
    <row r="10077" ht="78.75" customHeight="1" x14ac:dyDescent="0.25"/>
    <row r="10078" ht="78.75" customHeight="1" x14ac:dyDescent="0.25"/>
    <row r="10079" ht="78.75" customHeight="1" x14ac:dyDescent="0.25"/>
    <row r="10080" ht="78.75" customHeight="1" x14ac:dyDescent="0.25"/>
    <row r="10081" ht="78.75" customHeight="1" x14ac:dyDescent="0.25"/>
    <row r="10082" ht="78.75" customHeight="1" x14ac:dyDescent="0.25"/>
    <row r="10083" ht="78.75" customHeight="1" x14ac:dyDescent="0.25"/>
    <row r="10084" ht="78.75" customHeight="1" x14ac:dyDescent="0.25"/>
    <row r="10085" ht="78.75" customHeight="1" x14ac:dyDescent="0.25"/>
    <row r="10086" ht="78.75" customHeight="1" x14ac:dyDescent="0.25"/>
    <row r="10087" ht="78.75" customHeight="1" x14ac:dyDescent="0.25"/>
    <row r="10088" ht="78.75" customHeight="1" x14ac:dyDescent="0.25"/>
    <row r="10089" ht="78.75" customHeight="1" x14ac:dyDescent="0.25"/>
    <row r="10090" ht="78.75" customHeight="1" x14ac:dyDescent="0.25"/>
    <row r="10091" ht="78.75" customHeight="1" x14ac:dyDescent="0.25"/>
    <row r="10092" ht="78.75" customHeight="1" x14ac:dyDescent="0.25"/>
    <row r="10093" ht="78.75" customHeight="1" x14ac:dyDescent="0.25"/>
    <row r="10094" ht="78.75" customHeight="1" x14ac:dyDescent="0.25"/>
    <row r="10095" ht="78.75" customHeight="1" x14ac:dyDescent="0.25"/>
    <row r="10096" ht="78.75" customHeight="1" x14ac:dyDescent="0.25"/>
    <row r="10097" ht="78.75" customHeight="1" x14ac:dyDescent="0.25"/>
    <row r="10098" ht="78.75" customHeight="1" x14ac:dyDescent="0.25"/>
    <row r="10099" ht="78.75" customHeight="1" x14ac:dyDescent="0.25"/>
    <row r="10100" ht="78.75" customHeight="1" x14ac:dyDescent="0.25"/>
    <row r="10101" ht="78.75" customHeight="1" x14ac:dyDescent="0.25"/>
    <row r="10102" ht="78.75" customHeight="1" x14ac:dyDescent="0.25"/>
    <row r="10103" ht="78.75" customHeight="1" x14ac:dyDescent="0.25"/>
    <row r="10104" ht="78.75" customHeight="1" x14ac:dyDescent="0.25"/>
    <row r="10105" ht="78.75" customHeight="1" x14ac:dyDescent="0.25"/>
    <row r="10106" ht="78.75" customHeight="1" x14ac:dyDescent="0.25"/>
    <row r="10107" ht="78.75" customHeight="1" x14ac:dyDescent="0.25"/>
    <row r="10108" ht="78.75" customHeight="1" x14ac:dyDescent="0.25"/>
    <row r="10109" ht="78.75" customHeight="1" x14ac:dyDescent="0.25"/>
    <row r="10110" ht="78.75" customHeight="1" x14ac:dyDescent="0.25"/>
    <row r="10111" ht="78.75" customHeight="1" x14ac:dyDescent="0.25"/>
    <row r="10112" ht="78.75" customHeight="1" x14ac:dyDescent="0.25"/>
    <row r="10113" ht="78.75" customHeight="1" x14ac:dyDescent="0.25"/>
    <row r="10114" ht="78.75" customHeight="1" x14ac:dyDescent="0.25"/>
    <row r="10115" ht="78.75" customHeight="1" x14ac:dyDescent="0.25"/>
    <row r="10116" ht="78.75" customHeight="1" x14ac:dyDescent="0.25"/>
    <row r="10117" ht="78.75" customHeight="1" x14ac:dyDescent="0.25"/>
    <row r="10118" ht="78.75" customHeight="1" x14ac:dyDescent="0.25"/>
    <row r="10119" ht="78.75" customHeight="1" x14ac:dyDescent="0.25"/>
    <row r="10120" ht="78.75" customHeight="1" x14ac:dyDescent="0.25"/>
    <row r="10121" ht="78.75" customHeight="1" x14ac:dyDescent="0.25"/>
    <row r="10122" ht="78.75" customHeight="1" x14ac:dyDescent="0.25"/>
    <row r="10123" ht="78.75" customHeight="1" x14ac:dyDescent="0.25"/>
    <row r="10124" ht="78.75" customHeight="1" x14ac:dyDescent="0.25"/>
    <row r="10125" ht="78.75" customHeight="1" x14ac:dyDescent="0.25"/>
    <row r="10126" ht="78.75" customHeight="1" x14ac:dyDescent="0.25"/>
    <row r="10127" ht="78.75" customHeight="1" x14ac:dyDescent="0.25"/>
    <row r="10128" ht="78.75" customHeight="1" x14ac:dyDescent="0.25"/>
    <row r="10129" ht="78.75" customHeight="1" x14ac:dyDescent="0.25"/>
    <row r="10130" ht="78.75" customHeight="1" x14ac:dyDescent="0.25"/>
    <row r="10131" ht="78.75" customHeight="1" x14ac:dyDescent="0.25"/>
    <row r="10132" ht="78.75" customHeight="1" x14ac:dyDescent="0.25"/>
    <row r="10133" ht="78.75" customHeight="1" x14ac:dyDescent="0.25"/>
    <row r="10134" ht="78.75" customHeight="1" x14ac:dyDescent="0.25"/>
    <row r="10135" ht="78.75" customHeight="1" x14ac:dyDescent="0.25"/>
    <row r="10136" ht="78.75" customHeight="1" x14ac:dyDescent="0.25"/>
    <row r="10137" ht="78.75" customHeight="1" x14ac:dyDescent="0.25"/>
    <row r="10138" ht="78.75" customHeight="1" x14ac:dyDescent="0.25"/>
    <row r="10139" ht="78.75" customHeight="1" x14ac:dyDescent="0.25"/>
    <row r="10140" ht="78.75" customHeight="1" x14ac:dyDescent="0.25"/>
    <row r="10141" ht="78.75" customHeight="1" x14ac:dyDescent="0.25"/>
    <row r="10142" ht="78.75" customHeight="1" x14ac:dyDescent="0.25"/>
    <row r="10143" ht="78.75" customHeight="1" x14ac:dyDescent="0.25"/>
    <row r="10144" ht="78.75" customHeight="1" x14ac:dyDescent="0.25"/>
    <row r="10145" ht="78.75" customHeight="1" x14ac:dyDescent="0.25"/>
    <row r="10146" ht="78.75" customHeight="1" x14ac:dyDescent="0.25"/>
    <row r="10147" ht="78.75" customHeight="1" x14ac:dyDescent="0.25"/>
    <row r="10148" ht="78.75" customHeight="1" x14ac:dyDescent="0.25"/>
    <row r="10149" ht="78.75" customHeight="1" x14ac:dyDescent="0.25"/>
    <row r="10150" ht="78.75" customHeight="1" x14ac:dyDescent="0.25"/>
    <row r="10151" ht="78.75" customHeight="1" x14ac:dyDescent="0.25"/>
    <row r="10152" ht="78.75" customHeight="1" x14ac:dyDescent="0.25"/>
    <row r="10153" ht="78.75" customHeight="1" x14ac:dyDescent="0.25"/>
    <row r="10154" ht="78.75" customHeight="1" x14ac:dyDescent="0.25"/>
    <row r="10155" ht="78.75" customHeight="1" x14ac:dyDescent="0.25"/>
    <row r="10156" ht="78.75" customHeight="1" x14ac:dyDescent="0.25"/>
    <row r="10157" ht="78.75" customHeight="1" x14ac:dyDescent="0.25"/>
    <row r="10158" ht="78.75" customHeight="1" x14ac:dyDescent="0.25"/>
    <row r="10159" ht="78.75" customHeight="1" x14ac:dyDescent="0.25"/>
    <row r="10160" ht="78.75" customHeight="1" x14ac:dyDescent="0.25"/>
    <row r="10161" ht="78.75" customHeight="1" x14ac:dyDescent="0.25"/>
    <row r="10162" ht="78.75" customHeight="1" x14ac:dyDescent="0.25"/>
    <row r="10163" ht="78.75" customHeight="1" x14ac:dyDescent="0.25"/>
    <row r="10164" ht="78.75" customHeight="1" x14ac:dyDescent="0.25"/>
    <row r="10165" ht="78.75" customHeight="1" x14ac:dyDescent="0.25"/>
    <row r="10166" ht="78.75" customHeight="1" x14ac:dyDescent="0.25"/>
    <row r="10167" ht="78.75" customHeight="1" x14ac:dyDescent="0.25"/>
    <row r="10168" ht="78.75" customHeight="1" x14ac:dyDescent="0.25"/>
    <row r="10169" ht="78.75" customHeight="1" x14ac:dyDescent="0.25"/>
    <row r="10170" ht="78.75" customHeight="1" x14ac:dyDescent="0.25"/>
    <row r="10171" ht="78.75" customHeight="1" x14ac:dyDescent="0.25"/>
    <row r="10172" ht="78.75" customHeight="1" x14ac:dyDescent="0.25"/>
    <row r="10173" ht="78.75" customHeight="1" x14ac:dyDescent="0.25"/>
    <row r="10174" ht="78.75" customHeight="1" x14ac:dyDescent="0.25"/>
    <row r="10175" ht="78.75" customHeight="1" x14ac:dyDescent="0.25"/>
    <row r="10176" ht="78.75" customHeight="1" x14ac:dyDescent="0.25"/>
    <row r="10177" ht="78.75" customHeight="1" x14ac:dyDescent="0.25"/>
    <row r="10178" ht="78.75" customHeight="1" x14ac:dyDescent="0.25"/>
    <row r="10179" ht="78.75" customHeight="1" x14ac:dyDescent="0.25"/>
    <row r="10180" ht="78.75" customHeight="1" x14ac:dyDescent="0.25"/>
    <row r="10181" ht="78.75" customHeight="1" x14ac:dyDescent="0.25"/>
    <row r="10182" ht="78.75" customHeight="1" x14ac:dyDescent="0.25"/>
    <row r="10183" ht="78.75" customHeight="1" x14ac:dyDescent="0.25"/>
    <row r="10184" ht="78.75" customHeight="1" x14ac:dyDescent="0.25"/>
    <row r="10185" ht="78.75" customHeight="1" x14ac:dyDescent="0.25"/>
    <row r="10186" ht="78.75" customHeight="1" x14ac:dyDescent="0.25"/>
    <row r="10187" ht="78.75" customHeight="1" x14ac:dyDescent="0.25"/>
    <row r="10188" ht="78.75" customHeight="1" x14ac:dyDescent="0.25"/>
    <row r="10189" ht="78.75" customHeight="1" x14ac:dyDescent="0.25"/>
    <row r="10190" ht="78.75" customHeight="1" x14ac:dyDescent="0.25"/>
    <row r="10191" ht="78.75" customHeight="1" x14ac:dyDescent="0.25"/>
    <row r="10192" ht="78.75" customHeight="1" x14ac:dyDescent="0.25"/>
    <row r="10193" ht="78.75" customHeight="1" x14ac:dyDescent="0.25"/>
    <row r="10194" ht="78.75" customHeight="1" x14ac:dyDescent="0.25"/>
    <row r="10195" ht="78.75" customHeight="1" x14ac:dyDescent="0.25"/>
    <row r="10196" ht="78.75" customHeight="1" x14ac:dyDescent="0.25"/>
    <row r="10197" ht="78.75" customHeight="1" x14ac:dyDescent="0.25"/>
    <row r="10198" ht="78.75" customHeight="1" x14ac:dyDescent="0.25"/>
    <row r="10199" ht="78.75" customHeight="1" x14ac:dyDescent="0.25"/>
    <row r="10200" ht="78.75" customHeight="1" x14ac:dyDescent="0.25"/>
    <row r="10201" ht="78.75" customHeight="1" x14ac:dyDescent="0.25"/>
    <row r="10202" ht="78.75" customHeight="1" x14ac:dyDescent="0.25"/>
    <row r="10203" ht="78.75" customHeight="1" x14ac:dyDescent="0.25"/>
    <row r="10204" ht="78.75" customHeight="1" x14ac:dyDescent="0.25"/>
    <row r="10205" ht="78.75" customHeight="1" x14ac:dyDescent="0.25"/>
    <row r="10206" ht="78.75" customHeight="1" x14ac:dyDescent="0.25"/>
    <row r="10207" ht="78.75" customHeight="1" x14ac:dyDescent="0.25"/>
    <row r="10208" ht="78.75" customHeight="1" x14ac:dyDescent="0.25"/>
    <row r="10209" ht="78.75" customHeight="1" x14ac:dyDescent="0.25"/>
    <row r="10210" ht="78.75" customHeight="1" x14ac:dyDescent="0.25"/>
    <row r="10211" ht="78.75" customHeight="1" x14ac:dyDescent="0.25"/>
    <row r="10212" ht="78.75" customHeight="1" x14ac:dyDescent="0.25"/>
    <row r="10213" ht="78.75" customHeight="1" x14ac:dyDescent="0.25"/>
    <row r="10214" ht="78.75" customHeight="1" x14ac:dyDescent="0.25"/>
    <row r="10215" ht="78.75" customHeight="1" x14ac:dyDescent="0.25"/>
    <row r="10216" ht="78.75" customHeight="1" x14ac:dyDescent="0.25"/>
    <row r="10217" ht="78.75" customHeight="1" x14ac:dyDescent="0.25"/>
    <row r="10218" ht="78.75" customHeight="1" x14ac:dyDescent="0.25"/>
    <row r="10219" ht="78.75" customHeight="1" x14ac:dyDescent="0.25"/>
    <row r="10220" ht="78.75" customHeight="1" x14ac:dyDescent="0.25"/>
    <row r="10221" ht="78.75" customHeight="1" x14ac:dyDescent="0.25"/>
    <row r="10222" ht="78.75" customHeight="1" x14ac:dyDescent="0.25"/>
    <row r="10223" ht="78.75" customHeight="1" x14ac:dyDescent="0.25"/>
    <row r="10224" ht="78.75" customHeight="1" x14ac:dyDescent="0.25"/>
    <row r="10225" ht="78.75" customHeight="1" x14ac:dyDescent="0.25"/>
    <row r="10226" ht="78.75" customHeight="1" x14ac:dyDescent="0.25"/>
    <row r="10227" ht="78.75" customHeight="1" x14ac:dyDescent="0.25"/>
    <row r="10228" ht="78.75" customHeight="1" x14ac:dyDescent="0.25"/>
    <row r="10229" ht="78.75" customHeight="1" x14ac:dyDescent="0.25"/>
    <row r="10230" ht="78.75" customHeight="1" x14ac:dyDescent="0.25"/>
    <row r="10231" ht="78.75" customHeight="1" x14ac:dyDescent="0.25"/>
    <row r="10232" ht="78.75" customHeight="1" x14ac:dyDescent="0.25"/>
    <row r="10233" ht="78.75" customHeight="1" x14ac:dyDescent="0.25"/>
    <row r="10234" ht="78.75" customHeight="1" x14ac:dyDescent="0.25"/>
    <row r="10235" ht="78.75" customHeight="1" x14ac:dyDescent="0.25"/>
    <row r="10236" ht="78.75" customHeight="1" x14ac:dyDescent="0.25"/>
    <row r="10237" ht="78.75" customHeight="1" x14ac:dyDescent="0.25"/>
    <row r="10238" ht="78.75" customHeight="1" x14ac:dyDescent="0.25"/>
    <row r="10239" ht="78.75" customHeight="1" x14ac:dyDescent="0.25"/>
    <row r="10240" ht="78.75" customHeight="1" x14ac:dyDescent="0.25"/>
    <row r="10241" ht="78.75" customHeight="1" x14ac:dyDescent="0.25"/>
    <row r="10242" ht="78.75" customHeight="1" x14ac:dyDescent="0.25"/>
    <row r="10243" ht="78.75" customHeight="1" x14ac:dyDescent="0.25"/>
    <row r="10244" ht="78.75" customHeight="1" x14ac:dyDescent="0.25"/>
    <row r="10245" ht="78.75" customHeight="1" x14ac:dyDescent="0.25"/>
    <row r="10246" ht="78.75" customHeight="1" x14ac:dyDescent="0.25"/>
    <row r="10247" ht="78.75" customHeight="1" x14ac:dyDescent="0.25"/>
    <row r="10248" ht="78.75" customHeight="1" x14ac:dyDescent="0.25"/>
    <row r="10249" ht="78.75" customHeight="1" x14ac:dyDescent="0.25"/>
    <row r="10250" ht="78.75" customHeight="1" x14ac:dyDescent="0.25"/>
    <row r="10251" ht="78.75" customHeight="1" x14ac:dyDescent="0.25"/>
    <row r="10252" ht="78.75" customHeight="1" x14ac:dyDescent="0.25"/>
    <row r="10253" ht="78.75" customHeight="1" x14ac:dyDescent="0.25"/>
    <row r="10254" ht="78.75" customHeight="1" x14ac:dyDescent="0.25"/>
    <row r="10256" ht="78.75" customHeight="1" x14ac:dyDescent="0.25"/>
    <row r="10257" ht="78.75" customHeight="1" x14ac:dyDescent="0.25"/>
    <row r="10258" ht="78.75" customHeight="1" x14ac:dyDescent="0.25"/>
    <row r="10259" ht="78.75" customHeight="1" x14ac:dyDescent="0.25"/>
    <row r="10260" ht="78.75" customHeight="1" x14ac:dyDescent="0.25"/>
    <row r="10261" ht="78.75" customHeight="1" x14ac:dyDescent="0.25"/>
    <row r="10262" ht="78.75" customHeight="1" x14ac:dyDescent="0.25"/>
    <row r="10263" ht="78.75" customHeight="1" x14ac:dyDescent="0.25"/>
    <row r="10264" ht="78.75" customHeight="1" x14ac:dyDescent="0.25"/>
    <row r="10265" ht="78.75" customHeight="1" x14ac:dyDescent="0.25"/>
    <row r="10266" ht="78.75" customHeight="1" x14ac:dyDescent="0.25"/>
    <row r="10267" ht="78.75" customHeight="1" x14ac:dyDescent="0.25"/>
    <row r="10268" ht="78.75" customHeight="1" x14ac:dyDescent="0.25"/>
    <row r="10269" ht="78.75" customHeight="1" x14ac:dyDescent="0.25"/>
    <row r="10270" ht="78.75" customHeight="1" x14ac:dyDescent="0.25"/>
    <row r="10271" ht="78.75" customHeight="1" x14ac:dyDescent="0.25"/>
    <row r="10272" ht="78.75" customHeight="1" x14ac:dyDescent="0.25"/>
    <row r="10273" ht="78.75" customHeight="1" x14ac:dyDescent="0.25"/>
    <row r="10274" ht="78.75" customHeight="1" x14ac:dyDescent="0.25"/>
    <row r="10275" ht="78.75" customHeight="1" x14ac:dyDescent="0.25"/>
    <row r="10276" ht="78.75" customHeight="1" x14ac:dyDescent="0.25"/>
    <row r="10277" ht="78.75" customHeight="1" x14ac:dyDescent="0.25"/>
    <row r="10278" ht="78.75" customHeight="1" x14ac:dyDescent="0.25"/>
    <row r="10279" ht="78.75" customHeight="1" x14ac:dyDescent="0.25"/>
    <row r="10280" ht="78.75" customHeight="1" x14ac:dyDescent="0.25"/>
    <row r="10281" ht="78.75" customHeight="1" x14ac:dyDescent="0.25"/>
    <row r="10282" ht="78.75" customHeight="1" x14ac:dyDescent="0.25"/>
    <row r="10283" ht="78.75" customHeight="1" x14ac:dyDescent="0.25"/>
    <row r="10284" ht="78.75" customHeight="1" x14ac:dyDescent="0.25"/>
    <row r="10285" ht="78.75" customHeight="1" x14ac:dyDescent="0.25"/>
    <row r="10286" ht="78.75" customHeight="1" x14ac:dyDescent="0.25"/>
    <row r="10287" ht="78.75" customHeight="1" x14ac:dyDescent="0.25"/>
    <row r="10288" ht="78.75" customHeight="1" x14ac:dyDescent="0.25"/>
    <row r="10289" ht="78.75" customHeight="1" x14ac:dyDescent="0.25"/>
    <row r="10290" ht="78.75" customHeight="1" x14ac:dyDescent="0.25"/>
    <row r="10291" ht="78.75" customHeight="1" x14ac:dyDescent="0.25"/>
    <row r="10292" ht="78.75" customHeight="1" x14ac:dyDescent="0.25"/>
    <row r="10293" ht="78.75" customHeight="1" x14ac:dyDescent="0.25"/>
    <row r="10294" ht="78.75" customHeight="1" x14ac:dyDescent="0.25"/>
    <row r="10295" ht="78.75" customHeight="1" x14ac:dyDescent="0.25"/>
    <row r="10296" ht="78.75" customHeight="1" x14ac:dyDescent="0.25"/>
    <row r="10297" ht="78.75" customHeight="1" x14ac:dyDescent="0.25"/>
    <row r="10298" ht="78.75" customHeight="1" x14ac:dyDescent="0.25"/>
    <row r="10299" ht="78.75" customHeight="1" x14ac:dyDescent="0.25"/>
    <row r="10300" ht="78.75" customHeight="1" x14ac:dyDescent="0.25"/>
    <row r="10301" ht="78.75" customHeight="1" x14ac:dyDescent="0.25"/>
    <row r="10302" ht="78.75" customHeight="1" x14ac:dyDescent="0.25"/>
    <row r="10303" ht="78.75" customHeight="1" x14ac:dyDescent="0.25"/>
    <row r="10304" ht="78.75" customHeight="1" x14ac:dyDescent="0.25"/>
    <row r="10305" ht="78.75" customHeight="1" x14ac:dyDescent="0.25"/>
    <row r="10306" ht="78.75" customHeight="1" x14ac:dyDescent="0.25"/>
    <row r="10307" ht="78.75" customHeight="1" x14ac:dyDescent="0.25"/>
    <row r="10308" ht="78.75" customHeight="1" x14ac:dyDescent="0.25"/>
    <row r="10309" ht="78.75" customHeight="1" x14ac:dyDescent="0.25"/>
    <row r="10310" ht="78.75" customHeight="1" x14ac:dyDescent="0.25"/>
    <row r="10311" ht="78.75" customHeight="1" x14ac:dyDescent="0.25"/>
    <row r="10312" ht="78.75" customHeight="1" x14ac:dyDescent="0.25"/>
    <row r="10313" ht="78.75" customHeight="1" x14ac:dyDescent="0.25"/>
    <row r="10314" ht="78.75" customHeight="1" x14ac:dyDescent="0.25"/>
    <row r="10315" ht="78.75" customHeight="1" x14ac:dyDescent="0.25"/>
    <row r="10316" ht="78.75" customHeight="1" x14ac:dyDescent="0.25"/>
    <row r="10317" ht="78.75" customHeight="1" x14ac:dyDescent="0.25"/>
    <row r="10318" ht="78.75" customHeight="1" x14ac:dyDescent="0.25"/>
    <row r="10319" ht="78.75" customHeight="1" x14ac:dyDescent="0.25"/>
    <row r="10320" ht="78.75" customHeight="1" x14ac:dyDescent="0.25"/>
    <row r="10321" ht="78.75" customHeight="1" x14ac:dyDescent="0.25"/>
    <row r="10322" ht="78.75" customHeight="1" x14ac:dyDescent="0.25"/>
    <row r="10323" ht="78.75" customHeight="1" x14ac:dyDescent="0.25"/>
    <row r="10324" ht="78.75" customHeight="1" x14ac:dyDescent="0.25"/>
    <row r="10325" ht="78.75" customHeight="1" x14ac:dyDescent="0.25"/>
    <row r="10326" ht="78.75" customHeight="1" x14ac:dyDescent="0.25"/>
    <row r="10327" ht="78.75" customHeight="1" x14ac:dyDescent="0.25"/>
    <row r="10328" ht="78.75" customHeight="1" x14ac:dyDescent="0.25"/>
    <row r="10329" ht="78.75" customHeight="1" x14ac:dyDescent="0.25"/>
    <row r="10330" ht="78.75" customHeight="1" x14ac:dyDescent="0.25"/>
    <row r="10331" ht="78.75" customHeight="1" x14ac:dyDescent="0.25"/>
    <row r="10332" ht="78.75" customHeight="1" x14ac:dyDescent="0.25"/>
    <row r="10333" ht="78.75" customHeight="1" x14ac:dyDescent="0.25"/>
    <row r="10334" ht="78.75" customHeight="1" x14ac:dyDescent="0.25"/>
    <row r="10335" ht="78.75" customHeight="1" x14ac:dyDescent="0.25"/>
    <row r="10336" ht="78.75" customHeight="1" x14ac:dyDescent="0.25"/>
    <row r="10337" ht="78.75" customHeight="1" x14ac:dyDescent="0.25"/>
    <row r="10338" ht="78.75" customHeight="1" x14ac:dyDescent="0.25"/>
    <row r="10339" ht="78.75" customHeight="1" x14ac:dyDescent="0.25"/>
    <row r="10340" ht="78.75" customHeight="1" x14ac:dyDescent="0.25"/>
    <row r="10341" ht="78.75" customHeight="1" x14ac:dyDescent="0.25"/>
    <row r="10342" ht="78.75" customHeight="1" x14ac:dyDescent="0.25"/>
    <row r="10343" ht="78.75" customHeight="1" x14ac:dyDescent="0.25"/>
    <row r="10344" ht="78.75" customHeight="1" x14ac:dyDescent="0.25"/>
    <row r="10345" ht="78.75" customHeight="1" x14ac:dyDescent="0.25"/>
    <row r="10346" ht="78.75" customHeight="1" x14ac:dyDescent="0.25"/>
    <row r="10347" ht="78.75" customHeight="1" x14ac:dyDescent="0.25"/>
    <row r="10348" ht="78.75" customHeight="1" x14ac:dyDescent="0.25"/>
    <row r="10349" ht="78.75" customHeight="1" x14ac:dyDescent="0.25"/>
    <row r="10350" ht="78.75" customHeight="1" x14ac:dyDescent="0.25"/>
    <row r="10351" ht="78.75" customHeight="1" x14ac:dyDescent="0.25"/>
    <row r="10352" ht="78.75" customHeight="1" x14ac:dyDescent="0.25"/>
    <row r="10353" ht="78.75" customHeight="1" x14ac:dyDescent="0.25"/>
    <row r="10354" ht="78.75" customHeight="1" x14ac:dyDescent="0.25"/>
    <row r="10355" ht="78.75" customHeight="1" x14ac:dyDescent="0.25"/>
    <row r="10356" ht="78.75" customHeight="1" x14ac:dyDescent="0.25"/>
    <row r="10357" ht="78.75" customHeight="1" x14ac:dyDescent="0.25"/>
    <row r="10358" ht="78.75" customHeight="1" x14ac:dyDescent="0.25"/>
    <row r="10359" ht="78.75" customHeight="1" x14ac:dyDescent="0.25"/>
    <row r="10360" ht="78.75" customHeight="1" x14ac:dyDescent="0.25"/>
    <row r="10361" ht="78.75" customHeight="1" x14ac:dyDescent="0.25"/>
    <row r="10362" ht="78.75" customHeight="1" x14ac:dyDescent="0.25"/>
    <row r="10363" ht="78.75" customHeight="1" x14ac:dyDescent="0.25"/>
    <row r="10364" ht="78.75" customHeight="1" x14ac:dyDescent="0.25"/>
    <row r="10365" ht="78.75" customHeight="1" x14ac:dyDescent="0.25"/>
    <row r="10366" ht="78.75" customHeight="1" x14ac:dyDescent="0.25"/>
    <row r="10367" ht="78.75" customHeight="1" x14ac:dyDescent="0.25"/>
    <row r="10368" ht="78.75" customHeight="1" x14ac:dyDescent="0.25"/>
    <row r="10369" ht="78.75" customHeight="1" x14ac:dyDescent="0.25"/>
    <row r="10370" ht="78.75" customHeight="1" x14ac:dyDescent="0.25"/>
    <row r="10371" ht="78.75" customHeight="1" x14ac:dyDescent="0.25"/>
    <row r="10372" ht="78.75" customHeight="1" x14ac:dyDescent="0.25"/>
    <row r="10374" ht="78.75" customHeight="1" x14ac:dyDescent="0.25"/>
    <row r="10375" ht="78.75" customHeight="1" x14ac:dyDescent="0.25"/>
    <row r="10376" ht="78.75" customHeight="1" x14ac:dyDescent="0.25"/>
    <row r="10378" ht="78.75" customHeight="1" x14ac:dyDescent="0.25"/>
    <row r="10379" ht="78.75" customHeight="1" x14ac:dyDescent="0.25"/>
    <row r="10380" ht="78.75" customHeight="1" x14ac:dyDescent="0.25"/>
    <row r="10381" ht="78.75" customHeight="1" x14ac:dyDescent="0.25"/>
    <row r="10382" ht="78.75" customHeight="1" x14ac:dyDescent="0.25"/>
    <row r="10383" ht="78.75" customHeight="1" x14ac:dyDescent="0.25"/>
    <row r="10384" ht="78.75" customHeight="1" x14ac:dyDescent="0.25"/>
    <row r="10385" ht="78.75" customHeight="1" x14ac:dyDescent="0.25"/>
    <row r="10386" ht="78.75" customHeight="1" x14ac:dyDescent="0.25"/>
    <row r="10387" ht="78.75" customHeight="1" x14ac:dyDescent="0.25"/>
    <row r="10389" ht="78.75" customHeight="1" x14ac:dyDescent="0.25"/>
    <row r="10390" ht="78.75" customHeight="1" x14ac:dyDescent="0.25"/>
    <row r="10391" ht="78.75" customHeight="1" x14ac:dyDescent="0.25"/>
    <row r="10392" ht="78.75" customHeight="1" x14ac:dyDescent="0.25"/>
    <row r="10393" ht="78.75" customHeight="1" x14ac:dyDescent="0.25"/>
    <row r="10394" ht="78.75" customHeight="1" x14ac:dyDescent="0.25"/>
    <row r="10395" ht="78.75" customHeight="1" x14ac:dyDescent="0.25"/>
    <row r="10396" ht="78.75" customHeight="1" x14ac:dyDescent="0.25"/>
    <row r="10397" ht="78.75" customHeight="1" x14ac:dyDescent="0.25"/>
    <row r="10398" ht="78.75" customHeight="1" x14ac:dyDescent="0.25"/>
    <row r="10399" ht="78.75" customHeight="1" x14ac:dyDescent="0.25"/>
    <row r="10400" ht="78.75" customHeight="1" x14ac:dyDescent="0.25"/>
    <row r="10401" ht="78.75" customHeight="1" x14ac:dyDescent="0.25"/>
    <row r="10402" ht="78.75" customHeight="1" x14ac:dyDescent="0.25"/>
    <row r="10403" ht="78.75" customHeight="1" x14ac:dyDescent="0.25"/>
    <row r="10404" ht="78.75" customHeight="1" x14ac:dyDescent="0.25"/>
    <row r="10405" ht="78.75" customHeight="1" x14ac:dyDescent="0.25"/>
    <row r="10406" ht="78.75" customHeight="1" x14ac:dyDescent="0.25"/>
    <row r="10407" ht="78.75" customHeight="1" x14ac:dyDescent="0.25"/>
    <row r="10408" ht="78.75" customHeight="1" x14ac:dyDescent="0.25"/>
    <row r="10409" ht="78.75" customHeight="1" x14ac:dyDescent="0.25"/>
    <row r="10410" ht="78.75" customHeight="1" x14ac:dyDescent="0.25"/>
    <row r="10411" ht="78.75" customHeight="1" x14ac:dyDescent="0.25"/>
    <row r="10412" ht="78.75" customHeight="1" x14ac:dyDescent="0.25"/>
    <row r="10413" ht="78.75" customHeight="1" x14ac:dyDescent="0.25"/>
    <row r="10414" ht="78.75" customHeight="1" x14ac:dyDescent="0.25"/>
    <row r="10415" ht="78.75" customHeight="1" x14ac:dyDescent="0.25"/>
    <row r="10416" ht="78.75" customHeight="1" x14ac:dyDescent="0.25"/>
    <row r="10417" ht="78.75" customHeight="1" x14ac:dyDescent="0.25"/>
    <row r="10418" ht="78.75" customHeight="1" x14ac:dyDescent="0.25"/>
    <row r="10419" ht="78.75" customHeight="1" x14ac:dyDescent="0.25"/>
    <row r="10420" ht="78.75" customHeight="1" x14ac:dyDescent="0.25"/>
    <row r="10421" ht="78.75" customHeight="1" x14ac:dyDescent="0.25"/>
    <row r="10422" ht="78.75" customHeight="1" x14ac:dyDescent="0.25"/>
    <row r="10423" ht="78.75" customHeight="1" x14ac:dyDescent="0.25"/>
    <row r="10424" ht="78.75" customHeight="1" x14ac:dyDescent="0.25"/>
    <row r="10425" ht="78.75" customHeight="1" x14ac:dyDescent="0.25"/>
    <row r="10426" ht="78.75" customHeight="1" x14ac:dyDescent="0.25"/>
    <row r="10427" ht="78.75" customHeight="1" x14ac:dyDescent="0.25"/>
    <row r="10428" ht="78.75" customHeight="1" x14ac:dyDescent="0.25"/>
    <row r="10429" ht="78.75" customHeight="1" x14ac:dyDescent="0.25"/>
    <row r="10430" ht="78.75" customHeight="1" x14ac:dyDescent="0.25"/>
    <row r="10431" ht="78.75" customHeight="1" x14ac:dyDescent="0.25"/>
    <row r="10432" ht="78.75" customHeight="1" x14ac:dyDescent="0.25"/>
    <row r="10433" ht="78.75" customHeight="1" x14ac:dyDescent="0.25"/>
    <row r="10434" ht="78.75" customHeight="1" x14ac:dyDescent="0.25"/>
    <row r="10435" ht="78.75" customHeight="1" x14ac:dyDescent="0.25"/>
    <row r="10436" ht="78.75" customHeight="1" x14ac:dyDescent="0.25"/>
    <row r="10437" ht="78.75" customHeight="1" x14ac:dyDescent="0.25"/>
    <row r="10438" ht="78.75" customHeight="1" x14ac:dyDescent="0.25"/>
    <row r="10439" ht="78.75" customHeight="1" x14ac:dyDescent="0.25"/>
    <row r="10440" ht="78.75" customHeight="1" x14ac:dyDescent="0.25"/>
    <row r="10441" ht="78.75" customHeight="1" x14ac:dyDescent="0.25"/>
    <row r="10442" ht="78.75" customHeight="1" x14ac:dyDescent="0.25"/>
    <row r="10443" ht="78.75" customHeight="1" x14ac:dyDescent="0.25"/>
    <row r="10444" ht="78.75" customHeight="1" x14ac:dyDescent="0.25"/>
    <row r="10445" ht="78.75" customHeight="1" x14ac:dyDescent="0.25"/>
    <row r="10446" ht="78.75" customHeight="1" x14ac:dyDescent="0.25"/>
    <row r="10447" ht="78.75" customHeight="1" x14ac:dyDescent="0.25"/>
    <row r="10448" ht="78.75" customHeight="1" x14ac:dyDescent="0.25"/>
    <row r="10449" ht="78.75" customHeight="1" x14ac:dyDescent="0.25"/>
    <row r="10450" ht="78.75" customHeight="1" x14ac:dyDescent="0.25"/>
    <row r="10451" ht="78.75" customHeight="1" x14ac:dyDescent="0.25"/>
    <row r="10452" ht="78.75" customHeight="1" x14ac:dyDescent="0.25"/>
    <row r="10453" ht="78.75" customHeight="1" x14ac:dyDescent="0.25"/>
    <row r="10454" ht="78.75" customHeight="1" x14ac:dyDescent="0.25"/>
    <row r="10455" ht="78.75" customHeight="1" x14ac:dyDescent="0.25"/>
    <row r="10456" ht="78.75" customHeight="1" x14ac:dyDescent="0.25"/>
    <row r="10457" ht="78.75" customHeight="1" x14ac:dyDescent="0.25"/>
    <row r="10458" ht="78.75" customHeight="1" x14ac:dyDescent="0.25"/>
    <row r="10459" ht="78.75" customHeight="1" x14ac:dyDescent="0.25"/>
    <row r="10460" ht="78.75" customHeight="1" x14ac:dyDescent="0.25"/>
    <row r="10461" ht="78.75" customHeight="1" x14ac:dyDescent="0.25"/>
    <row r="10462" ht="78.75" customHeight="1" x14ac:dyDescent="0.25"/>
    <row r="10463" ht="78.75" customHeight="1" x14ac:dyDescent="0.25"/>
    <row r="10464" ht="78.75" customHeight="1" x14ac:dyDescent="0.25"/>
    <row r="10465" ht="78.75" customHeight="1" x14ac:dyDescent="0.25"/>
    <row r="10466" ht="78.75" customHeight="1" x14ac:dyDescent="0.25"/>
    <row r="10467" ht="78.75" customHeight="1" x14ac:dyDescent="0.25"/>
    <row r="10468" ht="78.75" customHeight="1" x14ac:dyDescent="0.25"/>
    <row r="10469" ht="78.75" customHeight="1" x14ac:dyDescent="0.25"/>
    <row r="10470" ht="78.75" customHeight="1" x14ac:dyDescent="0.25"/>
    <row r="10471" ht="78.75" customHeight="1" x14ac:dyDescent="0.25"/>
    <row r="10472" ht="78.75" customHeight="1" x14ac:dyDescent="0.25"/>
    <row r="10473" ht="78.75" customHeight="1" x14ac:dyDescent="0.25"/>
    <row r="10474" ht="78.75" customHeight="1" x14ac:dyDescent="0.25"/>
    <row r="10475" ht="78.75" customHeight="1" x14ac:dyDescent="0.25"/>
    <row r="10476" ht="78.75" customHeight="1" x14ac:dyDescent="0.25"/>
    <row r="10477" ht="78.75" customHeight="1" x14ac:dyDescent="0.25"/>
    <row r="10478" ht="78.75" customHeight="1" x14ac:dyDescent="0.25"/>
    <row r="10479" ht="78.75" customHeight="1" x14ac:dyDescent="0.25"/>
    <row r="10480" ht="78.75" customHeight="1" x14ac:dyDescent="0.25"/>
    <row r="10481" ht="78.75" customHeight="1" x14ac:dyDescent="0.25"/>
    <row r="10482" ht="78.75" customHeight="1" x14ac:dyDescent="0.25"/>
    <row r="10483" ht="78.75" customHeight="1" x14ac:dyDescent="0.25"/>
    <row r="10484" ht="78.75" customHeight="1" x14ac:dyDescent="0.25"/>
    <row r="10485" ht="78.75" customHeight="1" x14ac:dyDescent="0.25"/>
    <row r="10486" ht="78.75" customHeight="1" x14ac:dyDescent="0.25"/>
    <row r="10487" ht="78.75" customHeight="1" x14ac:dyDescent="0.25"/>
    <row r="10488" ht="78.75" customHeight="1" x14ac:dyDescent="0.25"/>
    <row r="10489" ht="78.75" customHeight="1" x14ac:dyDescent="0.25"/>
    <row r="10490" ht="78.75" customHeight="1" x14ac:dyDescent="0.25"/>
    <row r="10491" ht="78.75" customHeight="1" x14ac:dyDescent="0.25"/>
    <row r="10492" ht="78.75" customHeight="1" x14ac:dyDescent="0.25"/>
    <row r="10493" ht="78.75" customHeight="1" x14ac:dyDescent="0.25"/>
    <row r="10494" ht="78.75" customHeight="1" x14ac:dyDescent="0.25"/>
    <row r="10495" ht="78.75" customHeight="1" x14ac:dyDescent="0.25"/>
    <row r="10496" ht="78.75" customHeight="1" x14ac:dyDescent="0.25"/>
    <row r="10497" ht="78.75" customHeight="1" x14ac:dyDescent="0.25"/>
    <row r="10498" ht="78.75" customHeight="1" x14ac:dyDescent="0.25"/>
    <row r="10499" ht="78.75" customHeight="1" x14ac:dyDescent="0.25"/>
    <row r="10500" ht="78.75" customHeight="1" x14ac:dyDescent="0.25"/>
    <row r="10501" ht="78.75" customHeight="1" x14ac:dyDescent="0.25"/>
    <row r="10502" ht="78.75" customHeight="1" x14ac:dyDescent="0.25"/>
    <row r="10503" ht="78.75" customHeight="1" x14ac:dyDescent="0.25"/>
    <row r="10504" ht="78.75" customHeight="1" x14ac:dyDescent="0.25"/>
    <row r="10505" ht="78.75" customHeight="1" x14ac:dyDescent="0.25"/>
    <row r="10506" ht="78.75" customHeight="1" x14ac:dyDescent="0.25"/>
    <row r="10507" ht="78.75" customHeight="1" x14ac:dyDescent="0.25"/>
    <row r="10508" ht="78.75" customHeight="1" x14ac:dyDescent="0.25"/>
    <row r="10509" ht="78.75" customHeight="1" x14ac:dyDescent="0.25"/>
    <row r="10510" ht="78.75" customHeight="1" x14ac:dyDescent="0.25"/>
    <row r="10511" ht="78.75" customHeight="1" x14ac:dyDescent="0.25"/>
    <row r="10512" ht="78.75" customHeight="1" x14ac:dyDescent="0.25"/>
    <row r="10513" ht="78.75" customHeight="1" x14ac:dyDescent="0.25"/>
    <row r="10514" ht="78.75" customHeight="1" x14ac:dyDescent="0.25"/>
    <row r="10515" ht="78.75" customHeight="1" x14ac:dyDescent="0.25"/>
    <row r="10516" ht="78.75" customHeight="1" x14ac:dyDescent="0.25"/>
    <row r="10517" ht="78.75" customHeight="1" x14ac:dyDescent="0.25"/>
    <row r="10518" ht="78.75" customHeight="1" x14ac:dyDescent="0.25"/>
    <row r="10519" ht="78.75" customHeight="1" x14ac:dyDescent="0.25"/>
    <row r="10520" ht="78.75" customHeight="1" x14ac:dyDescent="0.25"/>
    <row r="10521" ht="78.75" customHeight="1" x14ac:dyDescent="0.25"/>
    <row r="10522" ht="78.75" customHeight="1" x14ac:dyDescent="0.25"/>
    <row r="10523" ht="78.75" customHeight="1" x14ac:dyDescent="0.25"/>
    <row r="10524" ht="78.75" customHeight="1" x14ac:dyDescent="0.25"/>
    <row r="10525" ht="78.75" customHeight="1" x14ac:dyDescent="0.25"/>
    <row r="10526" ht="78.75" customHeight="1" x14ac:dyDescent="0.25"/>
    <row r="10527" ht="78.75" customHeight="1" x14ac:dyDescent="0.25"/>
    <row r="10528" ht="78.75" customHeight="1" x14ac:dyDescent="0.25"/>
    <row r="10529" ht="78.75" customHeight="1" x14ac:dyDescent="0.25"/>
    <row r="10530" ht="78.75" customHeight="1" x14ac:dyDescent="0.25"/>
    <row r="10531" ht="78.75" customHeight="1" x14ac:dyDescent="0.25"/>
    <row r="10532" ht="78.75" customHeight="1" x14ac:dyDescent="0.25"/>
    <row r="10533" ht="78.75" customHeight="1" x14ac:dyDescent="0.25"/>
    <row r="10534" ht="78.75" customHeight="1" x14ac:dyDescent="0.25"/>
    <row r="10535" ht="78.75" customHeight="1" x14ac:dyDescent="0.25"/>
    <row r="10536" ht="78.75" customHeight="1" x14ac:dyDescent="0.25"/>
    <row r="10537" ht="78.75" customHeight="1" x14ac:dyDescent="0.25"/>
    <row r="10538" ht="78.75" customHeight="1" x14ac:dyDescent="0.25"/>
    <row r="10539" ht="78.75" customHeight="1" x14ac:dyDescent="0.25"/>
    <row r="10540" ht="78.75" customHeight="1" x14ac:dyDescent="0.25"/>
    <row r="10541" ht="78.75" customHeight="1" x14ac:dyDescent="0.25"/>
    <row r="10542" ht="78.75" customHeight="1" x14ac:dyDescent="0.25"/>
    <row r="10543" ht="78.75" customHeight="1" x14ac:dyDescent="0.25"/>
    <row r="10544" ht="78.75" customHeight="1" x14ac:dyDescent="0.25"/>
    <row r="10545" ht="78.75" customHeight="1" x14ac:dyDescent="0.25"/>
    <row r="10546" ht="78.75" customHeight="1" x14ac:dyDescent="0.25"/>
    <row r="10547" ht="78.75" customHeight="1" x14ac:dyDescent="0.25"/>
    <row r="10548" ht="78.75" customHeight="1" x14ac:dyDescent="0.25"/>
    <row r="10549" ht="78.75" customHeight="1" x14ac:dyDescent="0.25"/>
    <row r="10550" ht="78.75" customHeight="1" x14ac:dyDescent="0.25"/>
    <row r="10551" ht="78.75" customHeight="1" x14ac:dyDescent="0.25"/>
    <row r="10552" ht="78.75" customHeight="1" x14ac:dyDescent="0.25"/>
    <row r="10553" ht="78.75" customHeight="1" x14ac:dyDescent="0.25"/>
    <row r="10554" ht="78.75" customHeight="1" x14ac:dyDescent="0.25"/>
    <row r="10555" ht="78.75" customHeight="1" x14ac:dyDescent="0.25"/>
    <row r="10556" ht="78.75" customHeight="1" x14ac:dyDescent="0.25"/>
    <row r="10557" ht="78.75" customHeight="1" x14ac:dyDescent="0.25"/>
    <row r="10558" ht="78.75" customHeight="1" x14ac:dyDescent="0.25"/>
    <row r="10559" ht="78.75" customHeight="1" x14ac:dyDescent="0.25"/>
    <row r="10560" ht="78.75" customHeight="1" x14ac:dyDescent="0.25"/>
    <row r="10561" ht="78.75" customHeight="1" x14ac:dyDescent="0.25"/>
    <row r="10562" ht="78.75" customHeight="1" x14ac:dyDescent="0.25"/>
    <row r="10563" ht="78.75" customHeight="1" x14ac:dyDescent="0.25"/>
    <row r="10564" ht="78.75" customHeight="1" x14ac:dyDescent="0.25"/>
    <row r="10565" ht="78.75" customHeight="1" x14ac:dyDescent="0.25"/>
    <row r="10566" ht="78.75" customHeight="1" x14ac:dyDescent="0.25"/>
    <row r="10567" ht="78.75" customHeight="1" x14ac:dyDescent="0.25"/>
    <row r="10568" ht="78.75" customHeight="1" x14ac:dyDescent="0.25"/>
    <row r="10569" ht="78.75" customHeight="1" x14ac:dyDescent="0.25"/>
    <row r="10570" ht="78.75" customHeight="1" x14ac:dyDescent="0.25"/>
    <row r="10571" ht="78.75" customHeight="1" x14ac:dyDescent="0.25"/>
    <row r="10572" ht="78.75" customHeight="1" x14ac:dyDescent="0.25"/>
    <row r="10573" ht="78.75" customHeight="1" x14ac:dyDescent="0.25"/>
    <row r="10574" ht="78.75" customHeight="1" x14ac:dyDescent="0.25"/>
    <row r="10575" ht="78.75" customHeight="1" x14ac:dyDescent="0.25"/>
    <row r="10576" ht="78.75" customHeight="1" x14ac:dyDescent="0.25"/>
    <row r="10577" ht="78.75" customHeight="1" x14ac:dyDescent="0.25"/>
    <row r="10578" ht="78.75" customHeight="1" x14ac:dyDescent="0.25"/>
    <row r="10579" ht="78.75" customHeight="1" x14ac:dyDescent="0.25"/>
    <row r="10580" ht="78.75" customHeight="1" x14ac:dyDescent="0.25"/>
    <row r="10582" ht="78.75" customHeight="1" x14ac:dyDescent="0.25"/>
    <row r="10583" ht="78.75" customHeight="1" x14ac:dyDescent="0.25"/>
    <row r="10584" ht="78.75" customHeight="1" x14ac:dyDescent="0.25"/>
    <row r="10585" ht="78.75" customHeight="1" x14ac:dyDescent="0.25"/>
    <row r="10586" ht="78.75" customHeight="1" x14ac:dyDescent="0.25"/>
    <row r="10587" ht="78.75" customHeight="1" x14ac:dyDescent="0.25"/>
    <row r="10588" ht="78.75" customHeight="1" x14ac:dyDescent="0.25"/>
    <row r="10589" ht="78.75" customHeight="1" x14ac:dyDescent="0.25"/>
    <row r="10590" ht="78.75" customHeight="1" x14ac:dyDescent="0.25"/>
    <row r="10591" ht="78.75" customHeight="1" x14ac:dyDescent="0.25"/>
    <row r="10592" ht="78.75" customHeight="1" x14ac:dyDescent="0.25"/>
    <row r="10593" ht="78.75" customHeight="1" x14ac:dyDescent="0.25"/>
    <row r="10594" ht="78.75" customHeight="1" x14ac:dyDescent="0.25"/>
    <row r="10595" ht="78.75" customHeight="1" x14ac:dyDescent="0.25"/>
    <row r="10596" ht="78.75" customHeight="1" x14ac:dyDescent="0.25"/>
    <row r="10597" ht="78.75" customHeight="1" x14ac:dyDescent="0.25"/>
    <row r="10598" ht="78.75" customHeight="1" x14ac:dyDescent="0.25"/>
    <row r="10599" ht="78.75" customHeight="1" x14ac:dyDescent="0.25"/>
    <row r="10600" ht="78.75" customHeight="1" x14ac:dyDescent="0.25"/>
    <row r="10602" ht="78.75" customHeight="1" x14ac:dyDescent="0.25"/>
    <row r="10603" ht="78.75" customHeight="1" x14ac:dyDescent="0.25"/>
    <row r="10604" ht="78.75" customHeight="1" x14ac:dyDescent="0.25"/>
    <row r="10605" ht="78.75" customHeight="1" x14ac:dyDescent="0.25"/>
    <row r="10606" ht="78.75" customHeight="1" x14ac:dyDescent="0.25"/>
    <row r="10607" ht="78.75" customHeight="1" x14ac:dyDescent="0.25"/>
    <row r="10608" ht="78.75" customHeight="1" x14ac:dyDescent="0.25"/>
    <row r="10609" ht="78.75" customHeight="1" x14ac:dyDescent="0.25"/>
    <row r="10610" ht="78.75" customHeight="1" x14ac:dyDescent="0.25"/>
    <row r="10611" ht="78.75" customHeight="1" x14ac:dyDescent="0.25"/>
    <row r="10612" ht="78.75" customHeight="1" x14ac:dyDescent="0.25"/>
    <row r="10613" ht="78.75" customHeight="1" x14ac:dyDescent="0.25"/>
    <row r="10614" ht="78.75" customHeight="1" x14ac:dyDescent="0.25"/>
    <row r="10615" ht="78.75" customHeight="1" x14ac:dyDescent="0.25"/>
    <row r="10616" ht="78.75" customHeight="1" x14ac:dyDescent="0.25"/>
    <row r="10617" ht="78.75" customHeight="1" x14ac:dyDescent="0.25"/>
    <row r="10618" ht="78.75" customHeight="1" x14ac:dyDescent="0.25"/>
    <row r="10619" ht="78.75" customHeight="1" x14ac:dyDescent="0.25"/>
    <row r="10620" ht="78.75" customHeight="1" x14ac:dyDescent="0.25"/>
    <row r="10621" ht="78.75" customHeight="1" x14ac:dyDescent="0.25"/>
    <row r="10623" ht="78.75" customHeight="1" x14ac:dyDescent="0.25"/>
    <row r="10624" ht="78.75" customHeight="1" x14ac:dyDescent="0.25"/>
    <row r="10625" ht="78.75" customHeight="1" x14ac:dyDescent="0.25"/>
    <row r="10626" ht="78.75" customHeight="1" x14ac:dyDescent="0.25"/>
    <row r="10627" ht="78.75" customHeight="1" x14ac:dyDescent="0.25"/>
    <row r="10628" ht="78.75" customHeight="1" x14ac:dyDescent="0.25"/>
    <row r="10629" ht="78.75" customHeight="1" x14ac:dyDescent="0.25"/>
    <row r="10630" ht="78.75" customHeight="1" x14ac:dyDescent="0.25"/>
    <row r="10633" ht="78.75" customHeight="1" x14ac:dyDescent="0.25"/>
    <row r="10634" ht="78.75" customHeight="1" x14ac:dyDescent="0.25"/>
    <row r="10635" ht="78.75" customHeight="1" x14ac:dyDescent="0.25"/>
    <row r="10636" ht="78.75" customHeight="1" x14ac:dyDescent="0.25"/>
    <row r="10637" ht="78.75" customHeight="1" x14ac:dyDescent="0.25"/>
    <row r="10638" ht="78.75" customHeight="1" x14ac:dyDescent="0.25"/>
    <row r="10639" ht="78.75" customHeight="1" x14ac:dyDescent="0.25"/>
    <row r="10640" ht="78.75" customHeight="1" x14ac:dyDescent="0.25"/>
    <row r="10641" ht="78.75" customHeight="1" x14ac:dyDescent="0.25"/>
    <row r="10642" ht="78.75" customHeight="1" x14ac:dyDescent="0.25"/>
    <row r="10643" ht="78.75" customHeight="1" x14ac:dyDescent="0.25"/>
    <row r="10644" ht="78.75" customHeight="1" x14ac:dyDescent="0.25"/>
    <row r="10645" ht="78.75" customHeight="1" x14ac:dyDescent="0.25"/>
    <row r="10646" ht="78.75" customHeight="1" x14ac:dyDescent="0.25"/>
    <row r="10647" ht="78.75" customHeight="1" x14ac:dyDescent="0.25"/>
    <row r="10648" ht="78.75" customHeight="1" x14ac:dyDescent="0.25"/>
    <row r="10649" ht="78.75" customHeight="1" x14ac:dyDescent="0.25"/>
    <row r="10650" ht="78.75" customHeight="1" x14ac:dyDescent="0.25"/>
    <row r="10651" ht="78.75" customHeight="1" x14ac:dyDescent="0.25"/>
    <row r="10652" ht="78.75" customHeight="1" x14ac:dyDescent="0.25"/>
    <row r="10653" ht="78.75" customHeight="1" x14ac:dyDescent="0.25"/>
    <row r="10654" ht="78.75" customHeight="1" x14ac:dyDescent="0.25"/>
    <row r="10655" ht="78.75" customHeight="1" x14ac:dyDescent="0.25"/>
    <row r="10656" ht="78.75" customHeight="1" x14ac:dyDescent="0.25"/>
    <row r="10657" ht="78.75" customHeight="1" x14ac:dyDescent="0.25"/>
    <row r="10658" ht="78.75" customHeight="1" x14ac:dyDescent="0.25"/>
    <row r="10659" ht="78.75" customHeight="1" x14ac:dyDescent="0.25"/>
    <row r="10660" ht="78.75" customHeight="1" x14ac:dyDescent="0.25"/>
    <row r="10661" ht="78.75" customHeight="1" x14ac:dyDescent="0.25"/>
    <row r="10662" ht="78.75" customHeight="1" x14ac:dyDescent="0.25"/>
    <row r="10663" ht="78.75" customHeight="1" x14ac:dyDescent="0.25"/>
    <row r="10664" ht="78.75" customHeight="1" x14ac:dyDescent="0.25"/>
    <row r="10665" ht="78.75" customHeight="1" x14ac:dyDescent="0.25"/>
    <row r="10666" ht="78.75" customHeight="1" x14ac:dyDescent="0.25"/>
    <row r="10667" ht="78.75" customHeight="1" x14ac:dyDescent="0.25"/>
    <row r="10669" ht="78.75" customHeight="1" x14ac:dyDescent="0.25"/>
    <row r="10670" ht="78.75" customHeight="1" x14ac:dyDescent="0.25"/>
    <row r="10671" ht="78.75" customHeight="1" x14ac:dyDescent="0.25"/>
    <row r="10672" ht="78.75" customHeight="1" x14ac:dyDescent="0.25"/>
    <row r="10673" ht="78.75" customHeight="1" x14ac:dyDescent="0.25"/>
    <row r="10674" ht="78.75" customHeight="1" x14ac:dyDescent="0.25"/>
    <row r="10675" ht="78.75" customHeight="1" x14ac:dyDescent="0.25"/>
    <row r="10676" ht="78.75" customHeight="1" x14ac:dyDescent="0.25"/>
    <row r="10677" ht="78.75" customHeight="1" x14ac:dyDescent="0.25"/>
    <row r="10678" ht="78.75" customHeight="1" x14ac:dyDescent="0.25"/>
    <row r="10679" ht="78.75" customHeight="1" x14ac:dyDescent="0.25"/>
    <row r="10680" ht="78.75" customHeight="1" x14ac:dyDescent="0.25"/>
    <row r="10681" ht="78.75" customHeight="1" x14ac:dyDescent="0.25"/>
    <row r="10682" ht="78.75" customHeight="1" x14ac:dyDescent="0.25"/>
    <row r="10683" ht="78.75" customHeight="1" x14ac:dyDescent="0.25"/>
    <row r="10684" ht="78.75" customHeight="1" x14ac:dyDescent="0.25"/>
    <row r="10685" ht="78.75" customHeight="1" x14ac:dyDescent="0.25"/>
    <row r="10686" ht="78.75" customHeight="1" x14ac:dyDescent="0.25"/>
    <row r="10687" ht="78.75" customHeight="1" x14ac:dyDescent="0.25"/>
    <row r="10688" ht="78.75" customHeight="1" x14ac:dyDescent="0.25"/>
    <row r="10689" ht="78.75" customHeight="1" x14ac:dyDescent="0.25"/>
    <row r="10690" ht="78.75" customHeight="1" x14ac:dyDescent="0.25"/>
    <row r="10691" ht="78.75" customHeight="1" x14ac:dyDescent="0.25"/>
    <row r="10692" ht="78.75" customHeight="1" x14ac:dyDescent="0.25"/>
    <row r="10693" ht="78.75" customHeight="1" x14ac:dyDescent="0.25"/>
    <row r="10694" ht="78.75" customHeight="1" x14ac:dyDescent="0.25"/>
    <row r="10695" ht="78.75" customHeight="1" x14ac:dyDescent="0.25"/>
    <row r="10696" ht="78.75" customHeight="1" x14ac:dyDescent="0.25"/>
    <row r="10697" ht="78.75" customHeight="1" x14ac:dyDescent="0.25"/>
    <row r="10698" ht="78.75" customHeight="1" x14ac:dyDescent="0.25"/>
    <row r="10699" ht="78.75" customHeight="1" x14ac:dyDescent="0.25"/>
    <row r="10701" ht="78.75" customHeight="1" x14ac:dyDescent="0.25"/>
    <row r="10703" ht="78.75" customHeight="1" x14ac:dyDescent="0.25"/>
    <row r="10704" ht="78.75" customHeight="1" x14ac:dyDescent="0.25"/>
    <row r="10705" ht="78.75" customHeight="1" x14ac:dyDescent="0.25"/>
    <row r="10706" ht="78.75" customHeight="1" x14ac:dyDescent="0.25"/>
    <row r="10707" ht="78.75" customHeight="1" x14ac:dyDescent="0.25"/>
    <row r="10708" ht="78.75" customHeight="1" x14ac:dyDescent="0.25"/>
    <row r="10709" ht="78.75" customHeight="1" x14ac:dyDescent="0.25"/>
    <row r="10710" ht="78.75" customHeight="1" x14ac:dyDescent="0.25"/>
    <row r="10711" ht="78.75" customHeight="1" x14ac:dyDescent="0.25"/>
    <row r="10712" ht="78.75" customHeight="1" x14ac:dyDescent="0.25"/>
    <row r="10713" ht="78.75" customHeight="1" x14ac:dyDescent="0.25"/>
    <row r="10714" ht="78.75" customHeight="1" x14ac:dyDescent="0.25"/>
    <row r="10715" ht="78.75" customHeight="1" x14ac:dyDescent="0.25"/>
    <row r="10716" ht="78.75" customHeight="1" x14ac:dyDescent="0.25"/>
    <row r="10717" ht="78.75" customHeight="1" x14ac:dyDescent="0.25"/>
    <row r="10718" ht="78.75" customHeight="1" x14ac:dyDescent="0.25"/>
    <row r="10719" ht="78.75" customHeight="1" x14ac:dyDescent="0.25"/>
    <row r="10720" ht="78.75" customHeight="1" x14ac:dyDescent="0.25"/>
    <row r="10721" ht="78.75" customHeight="1" x14ac:dyDescent="0.25"/>
    <row r="10722" ht="78.75" customHeight="1" x14ac:dyDescent="0.25"/>
    <row r="10723" ht="78.75" customHeight="1" x14ac:dyDescent="0.25"/>
    <row r="10724" ht="78.75" customHeight="1" x14ac:dyDescent="0.25"/>
    <row r="10725" ht="78.75" customHeight="1" x14ac:dyDescent="0.25"/>
    <row r="10726" ht="78.75" customHeight="1" x14ac:dyDescent="0.25"/>
    <row r="10727" ht="78.75" customHeight="1" x14ac:dyDescent="0.25"/>
    <row r="10728" ht="78.75" customHeight="1" x14ac:dyDescent="0.25"/>
    <row r="10729" ht="78.75" customHeight="1" x14ac:dyDescent="0.25"/>
    <row r="10730" ht="78.75" customHeight="1" x14ac:dyDescent="0.25"/>
    <row r="10731" ht="78.75" customHeight="1" x14ac:dyDescent="0.25"/>
    <row r="10732" ht="78.75" customHeight="1" x14ac:dyDescent="0.25"/>
    <row r="10733" ht="78.75" customHeight="1" x14ac:dyDescent="0.25"/>
    <row r="10734" ht="78.75" customHeight="1" x14ac:dyDescent="0.25"/>
    <row r="10735" ht="78.75" customHeight="1" x14ac:dyDescent="0.25"/>
    <row r="10736" ht="78.75" customHeight="1" x14ac:dyDescent="0.25"/>
    <row r="10737" ht="78.75" customHeight="1" x14ac:dyDescent="0.25"/>
    <row r="10738" ht="78.75" customHeight="1" x14ac:dyDescent="0.25"/>
    <row r="10739" ht="78.75" customHeight="1" x14ac:dyDescent="0.25"/>
    <row r="10740" ht="78.75" customHeight="1" x14ac:dyDescent="0.25"/>
    <row r="10741" ht="78.75" customHeight="1" x14ac:dyDescent="0.25"/>
    <row r="10742" ht="78.75" customHeight="1" x14ac:dyDescent="0.25"/>
    <row r="10743" ht="78.75" customHeight="1" x14ac:dyDescent="0.25"/>
    <row r="10744" ht="78.75" customHeight="1" x14ac:dyDescent="0.25"/>
    <row r="10745" ht="78.75" customHeight="1" x14ac:dyDescent="0.25"/>
    <row r="10746" ht="78.75" customHeight="1" x14ac:dyDescent="0.25"/>
    <row r="10747" ht="78.75" customHeight="1" x14ac:dyDescent="0.25"/>
    <row r="10748" ht="78.75" customHeight="1" x14ac:dyDescent="0.25"/>
    <row r="10749" ht="78.75" customHeight="1" x14ac:dyDescent="0.25"/>
    <row r="10750" ht="78.75" customHeight="1" x14ac:dyDescent="0.25"/>
    <row r="10751" ht="78.75" customHeight="1" x14ac:dyDescent="0.25"/>
    <row r="10752" ht="78.75" customHeight="1" x14ac:dyDescent="0.25"/>
    <row r="10753" ht="78.75" customHeight="1" x14ac:dyDescent="0.25"/>
    <row r="10754" ht="78.75" customHeight="1" x14ac:dyDescent="0.25"/>
    <row r="10755" ht="78.75" customHeight="1" x14ac:dyDescent="0.25"/>
    <row r="10756" ht="78.75" customHeight="1" x14ac:dyDescent="0.25"/>
    <row r="10757" ht="78.75" customHeight="1" x14ac:dyDescent="0.25"/>
    <row r="10758" ht="78.75" customHeight="1" x14ac:dyDescent="0.25"/>
    <row r="10759" ht="78.75" customHeight="1" x14ac:dyDescent="0.25"/>
    <row r="10760" ht="78.75" customHeight="1" x14ac:dyDescent="0.25"/>
    <row r="10761" ht="78.75" customHeight="1" x14ac:dyDescent="0.25"/>
    <row r="10762" ht="78.75" customHeight="1" x14ac:dyDescent="0.25"/>
    <row r="10763" ht="78.75" customHeight="1" x14ac:dyDescent="0.25"/>
    <row r="10764" ht="78.75" customHeight="1" x14ac:dyDescent="0.25"/>
    <row r="10765" ht="78.75" customHeight="1" x14ac:dyDescent="0.25"/>
    <row r="10766" ht="78.75" customHeight="1" x14ac:dyDescent="0.25"/>
    <row r="10767" ht="78.75" customHeight="1" x14ac:dyDescent="0.25"/>
    <row r="10768" ht="78.75" customHeight="1" x14ac:dyDescent="0.25"/>
    <row r="10769" ht="78.75" customHeight="1" x14ac:dyDescent="0.25"/>
    <row r="10770" ht="78.75" customHeight="1" x14ac:dyDescent="0.25"/>
    <row r="10772" ht="78.75" customHeight="1" x14ac:dyDescent="0.25"/>
    <row r="10773" ht="78.75" customHeight="1" x14ac:dyDescent="0.25"/>
    <row r="10774" ht="78.75" customHeight="1" x14ac:dyDescent="0.25"/>
    <row r="10775" ht="78.75" customHeight="1" x14ac:dyDescent="0.25"/>
    <row r="10776" ht="78.75" customHeight="1" x14ac:dyDescent="0.25"/>
    <row r="10777" ht="78.75" customHeight="1" x14ac:dyDescent="0.25"/>
    <row r="10778" ht="78.75" customHeight="1" x14ac:dyDescent="0.25"/>
    <row r="10779" ht="78.75" customHeight="1" x14ac:dyDescent="0.25"/>
    <row r="10780" ht="78.75" customHeight="1" x14ac:dyDescent="0.25"/>
    <row r="10781" ht="78.75" customHeight="1" x14ac:dyDescent="0.25"/>
    <row r="10782" ht="78.75" customHeight="1" x14ac:dyDescent="0.25"/>
    <row r="10783" ht="78.75" customHeight="1" x14ac:dyDescent="0.25"/>
    <row r="10784" ht="78.75" customHeight="1" x14ac:dyDescent="0.25"/>
    <row r="10785" ht="78.75" customHeight="1" x14ac:dyDescent="0.25"/>
    <row r="10786" ht="78.75" customHeight="1" x14ac:dyDescent="0.25"/>
    <row r="10787" ht="78.75" customHeight="1" x14ac:dyDescent="0.25"/>
    <row r="10788" ht="78.75" customHeight="1" x14ac:dyDescent="0.25"/>
    <row r="10789" ht="78.75" customHeight="1" x14ac:dyDescent="0.25"/>
    <row r="10790" ht="78.75" customHeight="1" x14ac:dyDescent="0.25"/>
    <row r="10791" ht="78.75" customHeight="1" x14ac:dyDescent="0.25"/>
    <row r="10792" ht="78.75" customHeight="1" x14ac:dyDescent="0.25"/>
    <row r="10793" ht="78.75" customHeight="1" x14ac:dyDescent="0.25"/>
    <row r="10794" ht="78.75" customHeight="1" x14ac:dyDescent="0.25"/>
    <row r="10795" ht="78.75" customHeight="1" x14ac:dyDescent="0.25"/>
    <row r="10796" ht="78.75" customHeight="1" x14ac:dyDescent="0.25"/>
    <row r="10797" ht="78.75" customHeight="1" x14ac:dyDescent="0.25"/>
    <row r="10798" ht="78.75" customHeight="1" x14ac:dyDescent="0.25"/>
    <row r="10799" ht="78.75" customHeight="1" x14ac:dyDescent="0.25"/>
    <row r="10800" ht="78.75" customHeight="1" x14ac:dyDescent="0.25"/>
    <row r="10801" ht="78.75" customHeight="1" x14ac:dyDescent="0.25"/>
    <row r="10802" ht="78.75" customHeight="1" x14ac:dyDescent="0.25"/>
    <row r="10803" ht="78.75" customHeight="1" x14ac:dyDescent="0.25"/>
    <row r="10804" ht="78.75" customHeight="1" x14ac:dyDescent="0.25"/>
    <row r="10805" ht="78.75" customHeight="1" x14ac:dyDescent="0.25"/>
    <row r="10806" ht="78.75" customHeight="1" x14ac:dyDescent="0.25"/>
    <row r="10807" ht="78.75" customHeight="1" x14ac:dyDescent="0.25"/>
    <row r="10808" ht="78.75" customHeight="1" x14ac:dyDescent="0.25"/>
    <row r="10809" ht="78.75" customHeight="1" x14ac:dyDescent="0.25"/>
    <row r="10810" ht="78.75" customHeight="1" x14ac:dyDescent="0.25"/>
    <row r="10811" ht="78.75" customHeight="1" x14ac:dyDescent="0.25"/>
    <row r="10812" ht="78.75" customHeight="1" x14ac:dyDescent="0.25"/>
    <row r="10813" ht="78.75" customHeight="1" x14ac:dyDescent="0.25"/>
    <row r="10814" ht="78.75" customHeight="1" x14ac:dyDescent="0.25"/>
    <row r="10815" ht="78.75" customHeight="1" x14ac:dyDescent="0.25"/>
    <row r="10816" ht="78.75" customHeight="1" x14ac:dyDescent="0.25"/>
    <row r="10817" ht="78.75" customHeight="1" x14ac:dyDescent="0.25"/>
    <row r="10818" ht="78.75" customHeight="1" x14ac:dyDescent="0.25"/>
    <row r="10819" ht="78.75" customHeight="1" x14ac:dyDescent="0.25"/>
    <row r="10820" ht="78.75" customHeight="1" x14ac:dyDescent="0.25"/>
    <row r="10821" ht="78.75" customHeight="1" x14ac:dyDescent="0.25"/>
    <row r="10822" ht="78.75" customHeight="1" x14ac:dyDescent="0.25"/>
    <row r="10823" ht="78.75" customHeight="1" x14ac:dyDescent="0.25"/>
    <row r="10824" ht="78.75" customHeight="1" x14ac:dyDescent="0.25"/>
    <row r="10825" ht="78.75" customHeight="1" x14ac:dyDescent="0.25"/>
    <row r="10826" ht="78.75" customHeight="1" x14ac:dyDescent="0.25"/>
    <row r="10827" ht="78.75" customHeight="1" x14ac:dyDescent="0.25"/>
    <row r="10828" ht="78.75" customHeight="1" x14ac:dyDescent="0.25"/>
    <row r="10829" ht="78.75" customHeight="1" x14ac:dyDescent="0.25"/>
    <row r="10830" ht="78.75" customHeight="1" x14ac:dyDescent="0.25"/>
    <row r="10831" ht="78.75" customHeight="1" x14ac:dyDescent="0.25"/>
    <row r="10832" ht="78.75" customHeight="1" x14ac:dyDescent="0.25"/>
    <row r="10833" ht="78.75" customHeight="1" x14ac:dyDescent="0.25"/>
    <row r="10834" ht="78.75" customHeight="1" x14ac:dyDescent="0.25"/>
    <row r="10835" ht="78.75" customHeight="1" x14ac:dyDescent="0.25"/>
    <row r="10836" ht="78.75" customHeight="1" x14ac:dyDescent="0.25"/>
    <row r="10837" ht="78.75" customHeight="1" x14ac:dyDescent="0.25"/>
    <row r="10838" ht="78.75" customHeight="1" x14ac:dyDescent="0.25"/>
    <row r="10839" ht="78.75" customHeight="1" x14ac:dyDescent="0.25"/>
    <row r="10840" ht="78.75" customHeight="1" x14ac:dyDescent="0.25"/>
    <row r="10841" ht="78.75" customHeight="1" x14ac:dyDescent="0.25"/>
    <row r="10842" ht="78.75" customHeight="1" x14ac:dyDescent="0.25"/>
    <row r="10843" ht="78.75" customHeight="1" x14ac:dyDescent="0.25"/>
    <row r="10844" ht="78.75" customHeight="1" x14ac:dyDescent="0.25"/>
    <row r="10845" ht="78.75" customHeight="1" x14ac:dyDescent="0.25"/>
    <row r="10846" ht="78.75" customHeight="1" x14ac:dyDescent="0.25"/>
    <row r="10847" ht="78.75" customHeight="1" x14ac:dyDescent="0.25"/>
    <row r="10848" ht="78.75" customHeight="1" x14ac:dyDescent="0.25"/>
    <row r="10849" ht="78.75" customHeight="1" x14ac:dyDescent="0.25"/>
    <row r="10850" ht="78.75" customHeight="1" x14ac:dyDescent="0.25"/>
    <row r="10851" ht="78.75" customHeight="1" x14ac:dyDescent="0.25"/>
    <row r="10852" ht="78.75" customHeight="1" x14ac:dyDescent="0.25"/>
    <row r="10853" ht="78.75" customHeight="1" x14ac:dyDescent="0.25"/>
    <row r="10854" ht="78.75" customHeight="1" x14ac:dyDescent="0.25"/>
    <row r="10855" ht="78.75" customHeight="1" x14ac:dyDescent="0.25"/>
    <row r="10856" ht="78.75" customHeight="1" x14ac:dyDescent="0.25"/>
    <row r="10857" ht="78.75" customHeight="1" x14ac:dyDescent="0.25"/>
    <row r="10858" ht="78.75" customHeight="1" x14ac:dyDescent="0.25"/>
    <row r="10859" ht="78.75" customHeight="1" x14ac:dyDescent="0.25"/>
    <row r="10860" ht="78.75" customHeight="1" x14ac:dyDescent="0.25"/>
    <row r="10861" ht="78.75" customHeight="1" x14ac:dyDescent="0.25"/>
    <row r="10862" ht="78.75" customHeight="1" x14ac:dyDescent="0.25"/>
    <row r="10863" ht="78.75" customHeight="1" x14ac:dyDescent="0.25"/>
    <row r="10864" ht="78.75" customHeight="1" x14ac:dyDescent="0.25"/>
    <row r="10865" ht="78.75" customHeight="1" x14ac:dyDescent="0.25"/>
    <row r="10866" ht="78.75" customHeight="1" x14ac:dyDescent="0.25"/>
    <row r="10867" ht="78.75" customHeight="1" x14ac:dyDescent="0.25"/>
    <row r="10868" ht="78.75" customHeight="1" x14ac:dyDescent="0.25"/>
    <row r="10869" ht="78.75" customHeight="1" x14ac:dyDescent="0.25"/>
    <row r="10870" ht="78.75" customHeight="1" x14ac:dyDescent="0.25"/>
    <row r="10871" ht="78.75" customHeight="1" x14ac:dyDescent="0.25"/>
    <row r="10872" ht="78.75" customHeight="1" x14ac:dyDescent="0.25"/>
    <row r="10873" ht="78.75" customHeight="1" x14ac:dyDescent="0.25"/>
    <row r="10874" ht="78.75" customHeight="1" x14ac:dyDescent="0.25"/>
    <row r="10875" ht="78.75" customHeight="1" x14ac:dyDescent="0.25"/>
    <row r="10876" ht="78.75" customHeight="1" x14ac:dyDescent="0.25"/>
    <row r="10877" ht="78.75" customHeight="1" x14ac:dyDescent="0.25"/>
    <row r="10878" ht="78.75" customHeight="1" x14ac:dyDescent="0.25"/>
    <row r="10879" ht="78.75" customHeight="1" x14ac:dyDescent="0.25"/>
    <row r="10880" ht="78.75" customHeight="1" x14ac:dyDescent="0.25"/>
    <row r="10881" ht="78.75" customHeight="1" x14ac:dyDescent="0.25"/>
    <row r="10882" ht="78.75" customHeight="1" x14ac:dyDescent="0.25"/>
    <row r="10883" ht="78.75" customHeight="1" x14ac:dyDescent="0.25"/>
    <row r="10884" ht="78.75" customHeight="1" x14ac:dyDescent="0.25"/>
    <row r="10885" ht="78.75" customHeight="1" x14ac:dyDescent="0.25"/>
    <row r="10886" ht="78.75" customHeight="1" x14ac:dyDescent="0.25"/>
    <row r="10887" ht="78.75" customHeight="1" x14ac:dyDescent="0.25"/>
    <row r="10888" ht="78.75" customHeight="1" x14ac:dyDescent="0.25"/>
    <row r="10889" ht="78.75" customHeight="1" x14ac:dyDescent="0.25"/>
    <row r="10890" ht="78.75" customHeight="1" x14ac:dyDescent="0.25"/>
    <row r="10891" ht="78.75" customHeight="1" x14ac:dyDescent="0.25"/>
    <row r="10892" ht="78.75" customHeight="1" x14ac:dyDescent="0.25"/>
    <row r="10893" ht="78.75" customHeight="1" x14ac:dyDescent="0.25"/>
    <row r="10894" ht="78.75" customHeight="1" x14ac:dyDescent="0.25"/>
    <row r="10895" ht="78.75" customHeight="1" x14ac:dyDescent="0.25"/>
    <row r="10896" ht="78.75" customHeight="1" x14ac:dyDescent="0.25"/>
    <row r="10897" ht="78.75" customHeight="1" x14ac:dyDescent="0.25"/>
    <row r="10898" ht="78.75" customHeight="1" x14ac:dyDescent="0.25"/>
    <row r="10899" ht="78.75" customHeight="1" x14ac:dyDescent="0.25"/>
    <row r="10900" ht="78.75" customHeight="1" x14ac:dyDescent="0.25"/>
    <row r="10901" ht="78.75" customHeight="1" x14ac:dyDescent="0.25"/>
    <row r="10902" ht="78.75" customHeight="1" x14ac:dyDescent="0.25"/>
    <row r="10903" ht="78.75" customHeight="1" x14ac:dyDescent="0.25"/>
    <row r="10904" ht="78.75" customHeight="1" x14ac:dyDescent="0.25"/>
    <row r="10905" ht="78.75" customHeight="1" x14ac:dyDescent="0.25"/>
    <row r="10906" ht="78.75" customHeight="1" x14ac:dyDescent="0.25"/>
    <row r="10907" ht="78.75" customHeight="1" x14ac:dyDescent="0.25"/>
    <row r="10908" ht="78.75" customHeight="1" x14ac:dyDescent="0.25"/>
    <row r="10909" ht="78.75" customHeight="1" x14ac:dyDescent="0.25"/>
    <row r="10910" ht="78.75" customHeight="1" x14ac:dyDescent="0.25"/>
    <row r="10911" ht="78.75" customHeight="1" x14ac:dyDescent="0.25"/>
    <row r="10912" ht="78.75" customHeight="1" x14ac:dyDescent="0.25"/>
    <row r="10913" ht="78.75" customHeight="1" x14ac:dyDescent="0.25"/>
    <row r="10914" ht="78.75" customHeight="1" x14ac:dyDescent="0.25"/>
    <row r="10915" ht="78.75" customHeight="1" x14ac:dyDescent="0.25"/>
    <row r="10916" ht="78.75" customHeight="1" x14ac:dyDescent="0.25"/>
    <row r="10917" ht="78.75" customHeight="1" x14ac:dyDescent="0.25"/>
    <row r="10918" ht="78.75" customHeight="1" x14ac:dyDescent="0.25"/>
    <row r="10919" ht="78.75" customHeight="1" x14ac:dyDescent="0.25"/>
    <row r="10920" ht="78.75" customHeight="1" x14ac:dyDescent="0.25"/>
    <row r="10921" ht="78.75" customHeight="1" x14ac:dyDescent="0.25"/>
    <row r="10922" ht="78.75" customHeight="1" x14ac:dyDescent="0.25"/>
    <row r="10923" ht="78.75" customHeight="1" x14ac:dyDescent="0.25"/>
    <row r="10924" ht="78.75" customHeight="1" x14ac:dyDescent="0.25"/>
    <row r="10925" ht="78.75" customHeight="1" x14ac:dyDescent="0.25"/>
    <row r="10926" ht="78.75" customHeight="1" x14ac:dyDescent="0.25"/>
    <row r="10927" ht="78.75" customHeight="1" x14ac:dyDescent="0.25"/>
    <row r="10928" ht="78.75" customHeight="1" x14ac:dyDescent="0.25"/>
    <row r="10929" ht="78.75" customHeight="1" x14ac:dyDescent="0.25"/>
    <row r="10930" ht="78.75" customHeight="1" x14ac:dyDescent="0.25"/>
    <row r="10931" ht="78.75" customHeight="1" x14ac:dyDescent="0.25"/>
    <row r="10932" ht="78.75" customHeight="1" x14ac:dyDescent="0.25"/>
    <row r="10933" ht="78.75" customHeight="1" x14ac:dyDescent="0.25"/>
  </sheetData>
  <mergeCells count="24">
    <mergeCell ref="AI13:AM13"/>
    <mergeCell ref="E13:I13"/>
    <mergeCell ref="J13:N13"/>
    <mergeCell ref="O13:S13"/>
    <mergeCell ref="T13:X13"/>
    <mergeCell ref="Y13:AC13"/>
    <mergeCell ref="AD13:AH13"/>
    <mergeCell ref="J11:AM11"/>
    <mergeCell ref="J12:N12"/>
    <mergeCell ref="O12:S12"/>
    <mergeCell ref="T12:X12"/>
    <mergeCell ref="Y12:AC12"/>
    <mergeCell ref="AD12:AH12"/>
    <mergeCell ref="AI12:AM12"/>
    <mergeCell ref="A4:AM4"/>
    <mergeCell ref="A6:AM6"/>
    <mergeCell ref="A7:AM7"/>
    <mergeCell ref="A9:AM9"/>
    <mergeCell ref="A10:AH10"/>
    <mergeCell ref="A11:A14"/>
    <mergeCell ref="B11:B14"/>
    <mergeCell ref="C11:C14"/>
    <mergeCell ref="D11:D14"/>
    <mergeCell ref="E11:I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f8</vt:lpstr>
      <vt:lpstr>f8_start</vt:lpstr>
      <vt:lpstr>'f8'!Область_печати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2023-02-22T06:21:41Z</dcterms:created>
  <dcterms:modified xsi:type="dcterms:W3CDTF">2023-02-27T12:47:10Z</dcterms:modified>
</cp:coreProperties>
</file>