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101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J16" i="1"/>
  <c r="C16" i="2"/>
  <c r="J6" i="8" l="1"/>
  <c r="I6" i="8"/>
  <c r="A8" i="6"/>
  <c r="A8" i="5"/>
  <c r="A8" i="4"/>
  <c r="A8" i="3"/>
  <c r="A8" i="2"/>
  <c r="E23" i="4" l="1"/>
  <c r="C13" i="8"/>
  <c r="C12" i="8"/>
  <c r="E21" i="4"/>
  <c r="I24" i="4" l="1"/>
  <c r="A10" i="6" l="1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<sst xmlns="http://schemas.openxmlformats.org/spreadsheetml/2006/main" count="847" uniqueCount="76">
  <si>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</si>
  <si>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</si>
  <si>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</si>
  <si>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</si>
  <si>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</si>
  <si>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</si>
  <si>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</si>
  <si>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</si>
  <si>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</si>
  <si>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</si>
  <si>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</si>
  <si>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</si>
  <si>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</si>
  <si>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</si>
  <si>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</si>
  <si>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</si>
  <si>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</si>
  <si>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</si>
  <si>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</si>
  <si>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</si>
  <si>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</si>
  <si>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</si>
  <si>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</si>
  <si>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</si>
  <si>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</si>
  <si>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</si>
  <si>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</si>
  <si>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</si>
  <si>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</si>
  <si>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</si>
  <si>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</si>
  <si>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</si>
  <si>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</si>
  <si>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</si>
  <si>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</si>
  <si>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</si>
  <si>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</si>
  <si>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</si>
  <si>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</si>
  <si>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</si>
  <si>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</si>
  <si>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</si>
  <si>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</si>
  <si>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</si>
  <si>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</si>
  <si>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</si>
  <si>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</si>
  <si>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</si>
  <si>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</si>
  <si>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</si>
  <si>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</si>
  <si>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</si>
  <si>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</si>
  <si>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</si>
  <si>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</si>
  <si>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</si>
  <si>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</si>
  <si>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</si>
  <si>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</si>
  <si>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</si>
  <si>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</si>
  <si>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</si>
  <si>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</si>
  <si>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</si>
  <si>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</si>
  <si>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</si>
  <si>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</si>
  <si>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</si>
  <si>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</si>
  <si>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</si>
  <si>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0,6 до 1,09</t>
  </si>
  <si>
    <t>П6-05</t>
  </si>
  <si>
    <t>Наименование инвестиционного проекта: Расширение просек ВЛ 15 кВ № 15-220 площадью 3,7 га и реконструкция участков ВЛ 15 кВ № 15-220 протяженностью 0,88 км с заменой голого провода на СИП</t>
  </si>
  <si>
    <t>Идентификатор инвестиционного проекта: L_949-101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</si>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</sst>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8.25" customHeight="1" x14ac:dyDescent="0.2">
      <c r="A9" s="49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9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5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50" t="str">
        <f>т1!A9</f>
        <v>Наименование инвестиционного проекта: Расширение просек ВЛ 15 кВ № 15-220 площадью 3,7 га и реконструкция участков ВЛ 15 кВ № 15-220 протяженностью 0,88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>Наименование инвестиционного проекта: Расширение просек ВЛ 15 кВ № 15-220 площадью 3,7 га и реконструкция участков ВЛ 15 кВ № 15-220 протяженностью 0,88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>Наименование инвестиционного проекта: Расширение просек ВЛ 15 кВ № 15-220 площадью 3,7 га и реконструкция участков ВЛ 15 кВ № 15-220 протяженностью 0,88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tr">
        <f>т1!A10</f>
        <v>Идентификатор инвестиционного проекта: L_949-101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0.88</v>
      </c>
      <c r="F20" s="3" t="s">
        <v>32</v>
      </c>
      <c r="G20" s="16" t="s">
        <v>63</v>
      </c>
      <c r="H20" s="5">
        <v>699</v>
      </c>
      <c r="I20" s="5">
        <f>H20*E20*Q20</f>
        <v>645.87599999999998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0.88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381.61200000000002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4</v>
      </c>
      <c r="B22" s="3" t="s">
        <v>35</v>
      </c>
      <c r="C22" s="19"/>
      <c r="D22" s="19" t="s">
        <v>64</v>
      </c>
      <c r="E22" s="20">
        <v>3.7</v>
      </c>
      <c r="F22" s="3" t="s">
        <v>36</v>
      </c>
      <c r="G22" s="16" t="s">
        <v>65</v>
      </c>
      <c r="H22" s="21">
        <v>261</v>
      </c>
      <c r="I22" s="5">
        <f t="shared" si="0"/>
        <v>965.7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5</v>
      </c>
      <c r="B23" s="13" t="s">
        <v>67</v>
      </c>
      <c r="C23" s="13">
        <v>15</v>
      </c>
      <c r="D23" s="13" t="s">
        <v>57</v>
      </c>
      <c r="E23" s="14">
        <f>5.4</f>
        <v>5.4</v>
      </c>
      <c r="F23" s="13" t="s">
        <v>58</v>
      </c>
      <c r="G23" s="13" t="s">
        <v>59</v>
      </c>
      <c r="H23" s="15">
        <v>6.9</v>
      </c>
      <c r="I23" s="5">
        <f t="shared" si="0"/>
        <v>46.202400000000004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/>
      <c r="B24" s="13" t="s">
        <v>60</v>
      </c>
      <c r="C24" s="13"/>
      <c r="D24" s="13" t="s">
        <v>70</v>
      </c>
      <c r="E24" s="14">
        <v>1</v>
      </c>
      <c r="F24" s="13" t="s">
        <v>61</v>
      </c>
      <c r="G24" s="13" t="s">
        <v>71</v>
      </c>
      <c r="H24" s="15">
        <v>70</v>
      </c>
      <c r="I24" s="15">
        <f>H24*E24*Q24</f>
        <v>70</v>
      </c>
      <c r="J24" s="13"/>
      <c r="K24" s="13"/>
      <c r="L24" s="14"/>
      <c r="M24" s="13"/>
      <c r="N24" s="13"/>
      <c r="O24" s="15"/>
      <c r="P24" s="15"/>
      <c r="Q24" s="23">
        <v>1</v>
      </c>
      <c r="R24" s="17"/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2109.3904000000002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50" t="str">
        <f>т1!A9</f>
        <v>Наименование инвестиционного проекта: Расширение просек ВЛ 15 кВ № 15-220 площадью 3,7 га и реконструкция участков ВЛ 15 кВ № 15-220 протяженностью 0,88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50" t="str">
        <f>т1!A9</f>
        <v>Наименование инвестиционного проекта: Расширение просек ВЛ 15 кВ № 15-220 площадью 3,7 га и реконструкция участков ВЛ 15 кВ № 15-220 протяженностью 0,88 км с заменой голого провода на СИП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L_949-101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2109.3904000000002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421.87808000000007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2531.2684800000002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3095.5389532995246</v>
      </c>
      <c r="D6" s="53"/>
      <c r="E6" s="54"/>
      <c r="F6" s="29"/>
      <c r="G6" s="30"/>
      <c r="I6" s="23">
        <f>C5/1000</f>
        <v>2.53126848</v>
      </c>
      <c r="J6" s="31">
        <f>C18</f>
        <v>3.0955389532995246</v>
      </c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2531.2684800000002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2491.2285599999996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0.07112364*1000</f>
        <v>71.123640000000009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2.42010492*1000</f>
        <v>2420.1049199999998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3.0955389532995246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3095.5389532995246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2021-03-29T13:36:25Z</dcterms:modified>
</cp:coreProperties>
</file>