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1 Первоначальный проект\ОТПРАВЛЕНО\"/>
    </mc:Choice>
  </mc:AlternateContent>
  <bookViews>
    <workbookView xWindow="0" yWindow="0" windowWidth="28800" windowHeight="12330"/>
  </bookViews>
  <sheets>
    <sheet name="Архэнерго" sheetId="1" r:id="rId1"/>
  </sheets>
  <definedNames>
    <definedName name="_xlnm._FilterDatabase" localSheetId="0" hidden="1">Архэнерго!$A$20:$T$451</definedName>
    <definedName name="_xlnm.Print_Titles" localSheetId="0">Архэнерго!$19:$20</definedName>
    <definedName name="_xlnm.Print_Area" localSheetId="0">Архэнерго!$A$1:$S$451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73" i="1" l="1"/>
  <c r="S373" i="1" l="1"/>
  <c r="G372" i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24" i="1"/>
  <c r="S447" i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R24" i="1"/>
  <c r="S23" i="1"/>
  <c r="R23" i="1"/>
  <c r="E372" i="1" l="1"/>
  <c r="F372" i="1" s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<sst xmlns="http://schemas.openxmlformats.org/spreadsheetml/2006/main" count="3977" uniqueCount="702">
  <si>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</si>
  <si>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Архангельского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</si>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</sst>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top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V459"/>
  <sheetViews>
    <sheetView tabSelected="1" zoomScale="70" zoomScaleNormal="70" zoomScaleSheetLayoutView="50" workbookViewId="0">
      <pane xSplit="3" ySplit="20" topLeftCell="D366" activePane="bottomRight" state="frozen"/>
      <selection activeCell="R23" sqref="R23"/>
      <selection pane="topRight" activeCell="R23" sqref="R23"/>
      <selection pane="bottomLeft" activeCell="R23" sqref="R23"/>
      <selection pane="bottomRight" activeCell="R374" sqref="R37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9"/>
      <c r="T4" s="9"/>
    </row>
    <row r="5" spans="1:20" ht="15.75" customHeight="1" outlineLevel="1" x14ac:dyDescent="0.25">
      <c r="S5" s="9"/>
      <c r="T5" s="9"/>
    </row>
    <row r="6" spans="1:20" ht="15.75" customHeight="1" outlineLevel="1" x14ac:dyDescent="0.25">
      <c r="A6" s="97" t="s">
        <v>0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10"/>
    </row>
    <row r="7" spans="1:20" ht="15.75" customHeight="1" outlineLevel="1" x14ac:dyDescent="0.25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11"/>
    </row>
    <row r="8" spans="1:20" ht="15.75" customHeight="1" outlineLevel="1" x14ac:dyDescent="0.25"/>
    <row r="9" spans="1:20" ht="21.75" customHeight="1" outlineLevel="1" x14ac:dyDescent="0.25">
      <c r="A9" s="12" t="s">
        <v>1</v>
      </c>
      <c r="B9" s="12"/>
      <c r="H9" s="13"/>
      <c r="J9" s="13"/>
    </row>
    <row r="10" spans="1:20" ht="15.75" customHeight="1" outlineLevel="1" x14ac:dyDescent="0.25">
      <c r="B10" s="14" t="s">
        <v>2</v>
      </c>
    </row>
    <row r="11" spans="1:20" ht="18.75" customHeight="1" outlineLevel="1" x14ac:dyDescent="0.25">
      <c r="B11" s="15" t="s">
        <v>3</v>
      </c>
      <c r="H11" s="13"/>
      <c r="J11" s="13"/>
    </row>
    <row r="12" spans="1:20" ht="15.75" customHeight="1" outlineLevel="1" x14ac:dyDescent="0.25">
      <c r="B12" s="12" t="s">
        <v>4</v>
      </c>
      <c r="H12" s="16"/>
      <c r="J12" s="16"/>
    </row>
    <row r="13" spans="1:20" ht="18.75" customHeight="1" outlineLevel="1" x14ac:dyDescent="0.25">
      <c r="B13" s="15"/>
    </row>
    <row r="14" spans="1:20" ht="102.75" customHeight="1" outlineLevel="1" x14ac:dyDescent="0.25">
      <c r="A14" s="99" t="s">
        <v>701</v>
      </c>
      <c r="B14" s="99"/>
      <c r="H14" s="13"/>
      <c r="J14" s="13"/>
    </row>
    <row r="15" spans="1:20" ht="15.75" customHeight="1" outlineLevel="1" x14ac:dyDescent="0.25">
      <c r="A15" s="100" t="s">
        <v>5</v>
      </c>
      <c r="B15" s="100"/>
    </row>
    <row r="16" spans="1:20" ht="15.75" customHeight="1" outlineLevel="1" x14ac:dyDescent="0.25">
      <c r="A16" s="6"/>
      <c r="B16" s="6"/>
      <c r="C16" s="17"/>
      <c r="D16" s="6"/>
      <c r="E16" s="6"/>
    </row>
    <row r="17" spans="1:22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2" s="21" customFormat="1" ht="18.75" customHeight="1" x14ac:dyDescent="0.25">
      <c r="A18" s="101" t="s">
        <v>6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20"/>
    </row>
    <row r="19" spans="1:22" s="25" customFormat="1" ht="28.5" customHeight="1" x14ac:dyDescent="0.2">
      <c r="A19" s="102" t="s">
        <v>7</v>
      </c>
      <c r="B19" s="103" t="s">
        <v>8</v>
      </c>
      <c r="C19" s="102" t="s">
        <v>9</v>
      </c>
      <c r="D19" s="22" t="s">
        <v>10</v>
      </c>
      <c r="E19" s="22" t="s">
        <v>11</v>
      </c>
      <c r="F19" s="22" t="s">
        <v>12</v>
      </c>
      <c r="G19" s="23">
        <v>2023</v>
      </c>
      <c r="H19" s="104" t="s">
        <v>13</v>
      </c>
      <c r="I19" s="104"/>
      <c r="J19" s="104" t="s">
        <v>14</v>
      </c>
      <c r="K19" s="104"/>
      <c r="L19" s="94" t="s">
        <v>15</v>
      </c>
      <c r="M19" s="95"/>
      <c r="N19" s="94" t="s">
        <v>16</v>
      </c>
      <c r="O19" s="95"/>
      <c r="P19" s="94" t="s">
        <v>17</v>
      </c>
      <c r="Q19" s="95"/>
      <c r="R19" s="96" t="s">
        <v>18</v>
      </c>
      <c r="S19" s="96"/>
      <c r="T19" s="24"/>
    </row>
    <row r="20" spans="1:22" s="28" customFormat="1" ht="59.25" customHeight="1" x14ac:dyDescent="0.2">
      <c r="A20" s="102"/>
      <c r="B20" s="103"/>
      <c r="C20" s="102"/>
      <c r="D20" s="26" t="s">
        <v>19</v>
      </c>
      <c r="E20" s="26" t="s">
        <v>19</v>
      </c>
      <c r="F20" s="26" t="s">
        <v>19</v>
      </c>
      <c r="G20" s="26" t="s">
        <v>20</v>
      </c>
      <c r="H20" s="26" t="s">
        <v>21</v>
      </c>
      <c r="I20" s="26" t="s">
        <v>22</v>
      </c>
      <c r="J20" s="26" t="s">
        <v>21</v>
      </c>
      <c r="K20" s="26" t="s">
        <v>22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23</v>
      </c>
      <c r="Q20" s="26" t="s">
        <v>22</v>
      </c>
      <c r="R20" s="26" t="s">
        <v>21</v>
      </c>
      <c r="S20" s="26" t="s">
        <v>22</v>
      </c>
      <c r="T20" s="27"/>
    </row>
    <row r="21" spans="1:22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29">
        <v>19</v>
      </c>
      <c r="T21" s="32"/>
    </row>
    <row r="22" spans="1:22" s="36" customFormat="1" x14ac:dyDescent="0.25">
      <c r="A22" s="34" t="s">
        <v>24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2" s="36" customFormat="1" ht="15.75" customHeight="1" x14ac:dyDescent="0.25">
      <c r="A23" s="37" t="s">
        <v>25</v>
      </c>
      <c r="B23" s="38" t="s">
        <v>26</v>
      </c>
      <c r="C23" s="39" t="s">
        <v>27</v>
      </c>
      <c r="D23" s="40">
        <v>5744.4238532811378</v>
      </c>
      <c r="E23" s="40">
        <v>6507.3157707969785</v>
      </c>
      <c r="F23" s="40">
        <v>6829.2116720250451</v>
      </c>
      <c r="G23" s="40">
        <v>7413.5647509915234</v>
      </c>
      <c r="H23" s="40">
        <v>7160.8894938693811</v>
      </c>
      <c r="I23" s="40">
        <v>7625.4177497142009</v>
      </c>
      <c r="J23" s="40">
        <v>7379.2727058937007</v>
      </c>
      <c r="K23" s="40">
        <v>8036.3857887732047</v>
      </c>
      <c r="L23" s="40">
        <v>7641.7945090106696</v>
      </c>
      <c r="M23" s="40">
        <v>8599.5090805599539</v>
      </c>
      <c r="N23" s="40">
        <v>7872.2945443962708</v>
      </c>
      <c r="O23" s="40">
        <v>9050.7958439288195</v>
      </c>
      <c r="P23" s="40">
        <v>8994.1958869475111</v>
      </c>
      <c r="Q23" s="40" t="s">
        <v>32</v>
      </c>
      <c r="R23" s="40">
        <f>H23+J23+L23+N23</f>
        <v>30054.251253170023</v>
      </c>
      <c r="S23" s="40">
        <f>I23+K23+M23+O23+P23</f>
        <v>42306.304349923688</v>
      </c>
      <c r="T23" s="41"/>
      <c r="U23" s="42"/>
      <c r="V23" s="42"/>
    </row>
    <row r="24" spans="1:22" s="7" customFormat="1" ht="15.75" customHeight="1" outlineLevel="1" x14ac:dyDescent="0.25">
      <c r="A24" s="43" t="s">
        <v>28</v>
      </c>
      <c r="B24" s="44" t="s">
        <v>29</v>
      </c>
      <c r="C24" s="45" t="s">
        <v>27</v>
      </c>
      <c r="D24" s="40">
        <v>308.23385999999999</v>
      </c>
      <c r="E24" s="40">
        <v>345.98018999999999</v>
      </c>
      <c r="F24" s="40">
        <v>339.03382999999997</v>
      </c>
      <c r="G24" s="40">
        <v>365.44040000000001</v>
      </c>
      <c r="H24" s="40">
        <v>361.43732655607806</v>
      </c>
      <c r="I24" s="40">
        <v>380.05801600000001</v>
      </c>
      <c r="J24" s="40">
        <v>372.28044635276041</v>
      </c>
      <c r="K24" s="40">
        <v>395.26033663999993</v>
      </c>
      <c r="L24" s="40">
        <v>383.44885974334323</v>
      </c>
      <c r="M24" s="40">
        <v>411.07075010559998</v>
      </c>
      <c r="N24" s="40">
        <v>394.95232553564352</v>
      </c>
      <c r="O24" s="40">
        <v>427.51358010982403</v>
      </c>
      <c r="P24" s="40">
        <v>444.61412331421701</v>
      </c>
      <c r="Q24" s="40" t="s">
        <v>32</v>
      </c>
      <c r="R24" s="40">
        <f>H24+J24+L24+N24</f>
        <v>1512.1189581878252</v>
      </c>
      <c r="S24" s="40">
        <f>I24+K24+M24+O24+P24</f>
        <v>2058.5168061696409</v>
      </c>
      <c r="T24" s="41"/>
    </row>
    <row r="25" spans="1:22" s="7" customFormat="1" ht="31.5" customHeight="1" outlineLevel="2" x14ac:dyDescent="0.25">
      <c r="A25" s="43" t="s">
        <v>30</v>
      </c>
      <c r="B25" s="46" t="s">
        <v>31</v>
      </c>
      <c r="C25" s="45" t="s">
        <v>27</v>
      </c>
      <c r="D25" s="40" t="s">
        <v>32</v>
      </c>
      <c r="E25" s="40" t="s">
        <v>32</v>
      </c>
      <c r="F25" s="40" t="s">
        <v>32</v>
      </c>
      <c r="G25" s="40" t="s">
        <v>32</v>
      </c>
      <c r="H25" s="40" t="s">
        <v>32</v>
      </c>
      <c r="I25" s="40" t="s">
        <v>32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  <c r="R25" s="40" t="s">
        <v>32</v>
      </c>
      <c r="S25" s="40" t="s">
        <v>32</v>
      </c>
      <c r="T25" s="41"/>
    </row>
    <row r="26" spans="1:22" s="7" customFormat="1" ht="31.5" customHeight="1" outlineLevel="2" x14ac:dyDescent="0.25">
      <c r="A26" s="43" t="s">
        <v>33</v>
      </c>
      <c r="B26" s="46" t="s">
        <v>34</v>
      </c>
      <c r="C26" s="45" t="s">
        <v>27</v>
      </c>
      <c r="D26" s="40" t="s">
        <v>32</v>
      </c>
      <c r="E26" s="40" t="s">
        <v>32</v>
      </c>
      <c r="F26" s="40" t="s">
        <v>32</v>
      </c>
      <c r="G26" s="40" t="s">
        <v>32</v>
      </c>
      <c r="H26" s="40" t="s">
        <v>32</v>
      </c>
      <c r="I26" s="40" t="s">
        <v>32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  <c r="R26" s="40" t="s">
        <v>32</v>
      </c>
      <c r="S26" s="40" t="s">
        <v>32</v>
      </c>
      <c r="T26" s="41"/>
    </row>
    <row r="27" spans="1:22" s="7" customFormat="1" ht="31.5" customHeight="1" outlineLevel="2" x14ac:dyDescent="0.25">
      <c r="A27" s="43" t="s">
        <v>35</v>
      </c>
      <c r="B27" s="46" t="s">
        <v>36</v>
      </c>
      <c r="C27" s="45" t="s">
        <v>27</v>
      </c>
      <c r="D27" s="40">
        <v>308.23385999999999</v>
      </c>
      <c r="E27" s="40">
        <v>345.98018999999999</v>
      </c>
      <c r="F27" s="40">
        <v>339.03382999999997</v>
      </c>
      <c r="G27" s="40">
        <v>365.44040000000001</v>
      </c>
      <c r="H27" s="40">
        <v>361.43732655607806</v>
      </c>
      <c r="I27" s="40">
        <v>380.05801600000001</v>
      </c>
      <c r="J27" s="40">
        <v>372.28044635276041</v>
      </c>
      <c r="K27" s="40">
        <v>395.26033663999993</v>
      </c>
      <c r="L27" s="40">
        <v>383.44885974334323</v>
      </c>
      <c r="M27" s="40">
        <v>411.07075010559998</v>
      </c>
      <c r="N27" s="40">
        <v>394.95232553564352</v>
      </c>
      <c r="O27" s="40">
        <v>427.51358010982403</v>
      </c>
      <c r="P27" s="40">
        <v>444.61412331421701</v>
      </c>
      <c r="Q27" s="40" t="s">
        <v>32</v>
      </c>
      <c r="R27" s="40">
        <f>H27+J27+L27+N27</f>
        <v>1512.1189581878252</v>
      </c>
      <c r="S27" s="40">
        <f>I27+K27+M27+O27+P27</f>
        <v>2058.5168061696409</v>
      </c>
      <c r="T27" s="41"/>
    </row>
    <row r="28" spans="1:22" s="7" customFormat="1" ht="15.75" customHeight="1" outlineLevel="1" collapsed="1" x14ac:dyDescent="0.25">
      <c r="A28" s="43" t="s">
        <v>37</v>
      </c>
      <c r="B28" s="44" t="s">
        <v>38</v>
      </c>
      <c r="C28" s="45" t="s">
        <v>27</v>
      </c>
      <c r="D28" s="40" t="s">
        <v>32</v>
      </c>
      <c r="E28" s="40" t="s">
        <v>32</v>
      </c>
      <c r="F28" s="40" t="s">
        <v>32</v>
      </c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 t="s">
        <v>32</v>
      </c>
      <c r="N28" s="40" t="s">
        <v>32</v>
      </c>
      <c r="O28" s="40" t="s">
        <v>32</v>
      </c>
      <c r="P28" s="40" t="s">
        <v>32</v>
      </c>
      <c r="Q28" s="40" t="s">
        <v>32</v>
      </c>
      <c r="R28" s="40" t="s">
        <v>32</v>
      </c>
      <c r="S28" s="40" t="s">
        <v>32</v>
      </c>
      <c r="T28" s="41"/>
    </row>
    <row r="29" spans="1:22" s="7" customFormat="1" ht="15.75" customHeight="1" outlineLevel="1" x14ac:dyDescent="0.25">
      <c r="A29" s="43" t="s">
        <v>39</v>
      </c>
      <c r="B29" s="44" t="s">
        <v>40</v>
      </c>
      <c r="C29" s="45" t="s">
        <v>27</v>
      </c>
      <c r="D29" s="40">
        <v>5286.9056500000006</v>
      </c>
      <c r="E29" s="40">
        <v>5961.4068360000001</v>
      </c>
      <c r="F29" s="40">
        <v>6236.1756790037607</v>
      </c>
      <c r="G29" s="40">
        <v>6777.6764390500002</v>
      </c>
      <c r="H29" s="40">
        <v>6723.6282899200014</v>
      </c>
      <c r="I29" s="40">
        <v>6971.8615489799995</v>
      </c>
      <c r="J29" s="40">
        <v>6935.5528466900014</v>
      </c>
      <c r="K29" s="40">
        <v>7409.4498042300002</v>
      </c>
      <c r="L29" s="40">
        <v>7171.4711026700006</v>
      </c>
      <c r="M29" s="40">
        <v>7933.1352099399992</v>
      </c>
      <c r="N29" s="40">
        <v>7386.6152357501014</v>
      </c>
      <c r="O29" s="40">
        <v>8349.4956445100015</v>
      </c>
      <c r="P29" s="40">
        <v>8349.4956445100015</v>
      </c>
      <c r="Q29" s="40" t="s">
        <v>32</v>
      </c>
      <c r="R29" s="40">
        <f>H29+J29+L29+N29</f>
        <v>28217.267475030105</v>
      </c>
      <c r="S29" s="40">
        <f>I29+K29+M29+O29+P29</f>
        <v>39013.437852170005</v>
      </c>
      <c r="T29" s="41"/>
    </row>
    <row r="30" spans="1:22" s="7" customFormat="1" ht="15.75" customHeight="1" outlineLevel="1" x14ac:dyDescent="0.25">
      <c r="A30" s="43" t="s">
        <v>41</v>
      </c>
      <c r="B30" s="44" t="s">
        <v>42</v>
      </c>
      <c r="C30" s="45" t="s">
        <v>27</v>
      </c>
      <c r="D30" s="40" t="s">
        <v>32</v>
      </c>
      <c r="E30" s="40" t="s">
        <v>32</v>
      </c>
      <c r="F30" s="40" t="s">
        <v>32</v>
      </c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 t="s">
        <v>32</v>
      </c>
      <c r="N30" s="40" t="s">
        <v>32</v>
      </c>
      <c r="O30" s="40" t="s">
        <v>32</v>
      </c>
      <c r="P30" s="40" t="s">
        <v>32</v>
      </c>
      <c r="Q30" s="40" t="s">
        <v>32</v>
      </c>
      <c r="R30" s="40" t="s">
        <v>32</v>
      </c>
      <c r="S30" s="40" t="s">
        <v>32</v>
      </c>
      <c r="T30" s="41"/>
    </row>
    <row r="31" spans="1:22" s="7" customFormat="1" ht="15.75" customHeight="1" outlineLevel="1" x14ac:dyDescent="0.25">
      <c r="A31" s="43" t="s">
        <v>43</v>
      </c>
      <c r="B31" s="44" t="s">
        <v>44</v>
      </c>
      <c r="C31" s="45" t="s">
        <v>27</v>
      </c>
      <c r="D31" s="40">
        <v>69.601420000000005</v>
      </c>
      <c r="E31" s="40">
        <v>103.8323247</v>
      </c>
      <c r="F31" s="40">
        <v>126.90418735999997</v>
      </c>
      <c r="G31" s="40">
        <v>168.76720598333338</v>
      </c>
      <c r="H31" s="40">
        <v>10.458154666666669</v>
      </c>
      <c r="I31" s="40">
        <v>84.985655141666712</v>
      </c>
      <c r="J31" s="40">
        <v>10.098683333333334</v>
      </c>
      <c r="K31" s="40">
        <v>31.288874333333332</v>
      </c>
      <c r="L31" s="40">
        <v>9.8258163333333357</v>
      </c>
      <c r="M31" s="40">
        <v>32.811743333333332</v>
      </c>
      <c r="N31" s="40">
        <v>9.8258163333333322</v>
      </c>
      <c r="O31" s="40">
        <v>87.678203333333329</v>
      </c>
      <c r="P31" s="40">
        <v>31.078246352024934</v>
      </c>
      <c r="Q31" s="40" t="s">
        <v>32</v>
      </c>
      <c r="R31" s="40">
        <f t="shared" ref="R31:R32" si="0">H31+J31+L31+N31</f>
        <v>40.20847066666667</v>
      </c>
      <c r="S31" s="40">
        <f t="shared" ref="S31:S32" si="1">I31+K31+M31+O31+P31</f>
        <v>267.84272249369167</v>
      </c>
      <c r="T31" s="41"/>
    </row>
    <row r="32" spans="1:22" s="7" customFormat="1" ht="15.75" customHeight="1" outlineLevel="1" x14ac:dyDescent="0.25">
      <c r="A32" s="43" t="s">
        <v>45</v>
      </c>
      <c r="B32" s="44" t="s">
        <v>46</v>
      </c>
      <c r="C32" s="45" t="s">
        <v>27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 t="s">
        <v>32</v>
      </c>
      <c r="R32" s="40">
        <f t="shared" si="0"/>
        <v>0</v>
      </c>
      <c r="S32" s="40">
        <f t="shared" si="1"/>
        <v>0</v>
      </c>
      <c r="T32" s="41"/>
    </row>
    <row r="33" spans="1:20" s="7" customFormat="1" ht="15.75" customHeight="1" outlineLevel="1" x14ac:dyDescent="0.25">
      <c r="A33" s="43" t="s">
        <v>47</v>
      </c>
      <c r="B33" s="44" t="s">
        <v>48</v>
      </c>
      <c r="C33" s="45" t="s">
        <v>27</v>
      </c>
      <c r="D33" s="40" t="s">
        <v>32</v>
      </c>
      <c r="E33" s="40" t="s">
        <v>32</v>
      </c>
      <c r="F33" s="40" t="s">
        <v>32</v>
      </c>
      <c r="G33" s="40" t="s">
        <v>32</v>
      </c>
      <c r="H33" s="40" t="s">
        <v>32</v>
      </c>
      <c r="I33" s="40" t="s">
        <v>32</v>
      </c>
      <c r="J33" s="40" t="s">
        <v>32</v>
      </c>
      <c r="K33" s="40" t="s">
        <v>32</v>
      </c>
      <c r="L33" s="40" t="s">
        <v>32</v>
      </c>
      <c r="M33" s="40" t="s">
        <v>32</v>
      </c>
      <c r="N33" s="40" t="s">
        <v>32</v>
      </c>
      <c r="O33" s="40" t="s">
        <v>32</v>
      </c>
      <c r="P33" s="40" t="s">
        <v>32</v>
      </c>
      <c r="Q33" s="40" t="s">
        <v>32</v>
      </c>
      <c r="R33" s="40" t="s">
        <v>32</v>
      </c>
      <c r="S33" s="40" t="s">
        <v>32</v>
      </c>
      <c r="T33" s="41"/>
    </row>
    <row r="34" spans="1:20" s="7" customFormat="1" ht="31.5" customHeight="1" outlineLevel="1" x14ac:dyDescent="0.25">
      <c r="A34" s="43" t="s">
        <v>49</v>
      </c>
      <c r="B34" s="46" t="s">
        <v>50</v>
      </c>
      <c r="C34" s="45" t="s">
        <v>27</v>
      </c>
      <c r="D34" s="40" t="s">
        <v>32</v>
      </c>
      <c r="E34" s="40" t="s">
        <v>32</v>
      </c>
      <c r="F34" s="40" t="s">
        <v>32</v>
      </c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40" t="s">
        <v>32</v>
      </c>
      <c r="M34" s="40" t="s">
        <v>32</v>
      </c>
      <c r="N34" s="40" t="s">
        <v>32</v>
      </c>
      <c r="O34" s="40" t="s">
        <v>32</v>
      </c>
      <c r="P34" s="40" t="s">
        <v>32</v>
      </c>
      <c r="Q34" s="40" t="s">
        <v>32</v>
      </c>
      <c r="R34" s="40" t="s">
        <v>32</v>
      </c>
      <c r="S34" s="40" t="s">
        <v>32</v>
      </c>
      <c r="T34" s="41"/>
    </row>
    <row r="35" spans="1:20" s="7" customFormat="1" ht="15.75" customHeight="1" outlineLevel="2" x14ac:dyDescent="0.25">
      <c r="A35" s="43" t="s">
        <v>51</v>
      </c>
      <c r="B35" s="47" t="s">
        <v>52</v>
      </c>
      <c r="C35" s="45" t="s">
        <v>27</v>
      </c>
      <c r="D35" s="40" t="s">
        <v>32</v>
      </c>
      <c r="E35" s="40" t="s">
        <v>32</v>
      </c>
      <c r="F35" s="40" t="s">
        <v>32</v>
      </c>
      <c r="G35" s="40" t="s">
        <v>32</v>
      </c>
      <c r="H35" s="40" t="s">
        <v>32</v>
      </c>
      <c r="I35" s="40" t="s">
        <v>32</v>
      </c>
      <c r="J35" s="40" t="s">
        <v>32</v>
      </c>
      <c r="K35" s="40" t="s">
        <v>32</v>
      </c>
      <c r="L35" s="40" t="s">
        <v>32</v>
      </c>
      <c r="M35" s="40" t="s">
        <v>32</v>
      </c>
      <c r="N35" s="40" t="s">
        <v>32</v>
      </c>
      <c r="O35" s="40" t="s">
        <v>32</v>
      </c>
      <c r="P35" s="40" t="s">
        <v>32</v>
      </c>
      <c r="Q35" s="40" t="s">
        <v>32</v>
      </c>
      <c r="R35" s="40" t="s">
        <v>32</v>
      </c>
      <c r="S35" s="40" t="s">
        <v>32</v>
      </c>
      <c r="T35" s="41"/>
    </row>
    <row r="36" spans="1:20" s="7" customFormat="1" ht="15.75" customHeight="1" outlineLevel="2" x14ac:dyDescent="0.25">
      <c r="A36" s="43" t="s">
        <v>53</v>
      </c>
      <c r="B36" s="47" t="s">
        <v>54</v>
      </c>
      <c r="C36" s="45" t="s">
        <v>27</v>
      </c>
      <c r="D36" s="40" t="s">
        <v>32</v>
      </c>
      <c r="E36" s="40" t="s">
        <v>32</v>
      </c>
      <c r="F36" s="40" t="s">
        <v>32</v>
      </c>
      <c r="G36" s="40" t="s">
        <v>32</v>
      </c>
      <c r="H36" s="40" t="s">
        <v>32</v>
      </c>
      <c r="I36" s="40" t="s">
        <v>32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  <c r="R36" s="40" t="s">
        <v>32</v>
      </c>
      <c r="S36" s="40" t="s">
        <v>32</v>
      </c>
      <c r="T36" s="41"/>
    </row>
    <row r="37" spans="1:20" s="7" customFormat="1" ht="15.75" customHeight="1" outlineLevel="1" collapsed="1" x14ac:dyDescent="0.25">
      <c r="A37" s="43" t="s">
        <v>55</v>
      </c>
      <c r="B37" s="44" t="s">
        <v>56</v>
      </c>
      <c r="C37" s="45" t="s">
        <v>27</v>
      </c>
      <c r="D37" s="40">
        <v>79.682923281136908</v>
      </c>
      <c r="E37" s="40">
        <v>96.096420096978306</v>
      </c>
      <c r="F37" s="40">
        <v>127.09797566128395</v>
      </c>
      <c r="G37" s="40">
        <v>101.68070595818989</v>
      </c>
      <c r="H37" s="40">
        <v>65.36572272663517</v>
      </c>
      <c r="I37" s="40">
        <v>188.51252959253424</v>
      </c>
      <c r="J37" s="40">
        <v>61.340729517605439</v>
      </c>
      <c r="K37" s="40">
        <v>200.38677356987142</v>
      </c>
      <c r="L37" s="40">
        <v>77.048730263993491</v>
      </c>
      <c r="M37" s="40">
        <v>222.49137718102105</v>
      </c>
      <c r="N37" s="40">
        <v>80.901166777193168</v>
      </c>
      <c r="O37" s="40">
        <v>186.10841597566048</v>
      </c>
      <c r="P37" s="40">
        <v>169.0078727712675</v>
      </c>
      <c r="Q37" s="40" t="s">
        <v>32</v>
      </c>
      <c r="R37" s="40">
        <f t="shared" ref="R37:R39" si="2">H37+J37+L37+N37</f>
        <v>284.65634928542727</v>
      </c>
      <c r="S37" s="40">
        <f t="shared" ref="S37:S39" si="3">I37+K37+M37+O37+P37</f>
        <v>966.50696909035469</v>
      </c>
      <c r="T37" s="41"/>
    </row>
    <row r="38" spans="1:20" s="36" customFormat="1" ht="31.5" customHeight="1" x14ac:dyDescent="0.25">
      <c r="A38" s="37" t="s">
        <v>57</v>
      </c>
      <c r="B38" s="38" t="s">
        <v>58</v>
      </c>
      <c r="C38" s="39" t="s">
        <v>27</v>
      </c>
      <c r="D38" s="40">
        <v>5671.0636818769926</v>
      </c>
      <c r="E38" s="40">
        <v>5988.2372699605539</v>
      </c>
      <c r="F38" s="40">
        <v>6443.5056483175576</v>
      </c>
      <c r="G38" s="40">
        <v>7181.6609446666162</v>
      </c>
      <c r="H38" s="40">
        <v>6523.3137118609402</v>
      </c>
      <c r="I38" s="40">
        <v>7512.3532323591635</v>
      </c>
      <c r="J38" s="40">
        <v>6697.7982081496903</v>
      </c>
      <c r="K38" s="40">
        <v>7879.8385258163953</v>
      </c>
      <c r="L38" s="40">
        <v>6901.3179903925229</v>
      </c>
      <c r="M38" s="40">
        <v>8143.0828997528179</v>
      </c>
      <c r="N38" s="40">
        <v>7071.2690820122925</v>
      </c>
      <c r="O38" s="40">
        <v>8314.6342421381742</v>
      </c>
      <c r="P38" s="40">
        <v>8314.6342421381742</v>
      </c>
      <c r="Q38" s="40" t="s">
        <v>32</v>
      </c>
      <c r="R38" s="40">
        <f t="shared" si="2"/>
        <v>27193.698992415444</v>
      </c>
      <c r="S38" s="40">
        <f t="shared" si="3"/>
        <v>40164.543142204726</v>
      </c>
      <c r="T38" s="41"/>
    </row>
    <row r="39" spans="1:20" s="7" customFormat="1" ht="15.75" customHeight="1" outlineLevel="1" x14ac:dyDescent="0.25">
      <c r="A39" s="43" t="s">
        <v>59</v>
      </c>
      <c r="B39" s="44" t="s">
        <v>29</v>
      </c>
      <c r="C39" s="45" t="s">
        <v>27</v>
      </c>
      <c r="D39" s="40">
        <v>303.36760981969411</v>
      </c>
      <c r="E39" s="40">
        <v>348.53964273000003</v>
      </c>
      <c r="F39" s="40">
        <v>351.44418629206729</v>
      </c>
      <c r="G39" s="40">
        <v>366.18422666777155</v>
      </c>
      <c r="H39" s="40">
        <v>349.59923183820746</v>
      </c>
      <c r="I39" s="40">
        <v>358.70375280015344</v>
      </c>
      <c r="J39" s="40">
        <v>354.86828906434357</v>
      </c>
      <c r="K39" s="40">
        <v>365.08673990412518</v>
      </c>
      <c r="L39" s="40">
        <v>361.91721430990413</v>
      </c>
      <c r="M39" s="40">
        <v>374.22946152886743</v>
      </c>
      <c r="N39" s="40">
        <v>369.1555585961022</v>
      </c>
      <c r="O39" s="40">
        <v>380.10436588818845</v>
      </c>
      <c r="P39" s="40">
        <v>395.30854052371603</v>
      </c>
      <c r="Q39" s="40" t="s">
        <v>32</v>
      </c>
      <c r="R39" s="40">
        <f t="shared" si="2"/>
        <v>1435.5402938085576</v>
      </c>
      <c r="S39" s="40">
        <f t="shared" si="3"/>
        <v>1873.4328606450508</v>
      </c>
      <c r="T39" s="41"/>
    </row>
    <row r="40" spans="1:20" s="7" customFormat="1" ht="31.5" customHeight="1" outlineLevel="2" x14ac:dyDescent="0.25">
      <c r="A40" s="43" t="s">
        <v>60</v>
      </c>
      <c r="B40" s="48" t="s">
        <v>31</v>
      </c>
      <c r="C40" s="45" t="s">
        <v>27</v>
      </c>
      <c r="D40" s="40" t="s">
        <v>32</v>
      </c>
      <c r="E40" s="40" t="s">
        <v>32</v>
      </c>
      <c r="F40" s="40" t="s">
        <v>32</v>
      </c>
      <c r="G40" s="40" t="s">
        <v>32</v>
      </c>
      <c r="H40" s="40" t="s">
        <v>32</v>
      </c>
      <c r="I40" s="40" t="s">
        <v>32</v>
      </c>
      <c r="J40" s="40" t="s">
        <v>32</v>
      </c>
      <c r="K40" s="40" t="s">
        <v>32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  <c r="R40" s="40" t="s">
        <v>32</v>
      </c>
      <c r="S40" s="40" t="s">
        <v>32</v>
      </c>
      <c r="T40" s="41"/>
    </row>
    <row r="41" spans="1:20" s="7" customFormat="1" ht="31.5" customHeight="1" outlineLevel="2" x14ac:dyDescent="0.25">
      <c r="A41" s="43" t="s">
        <v>61</v>
      </c>
      <c r="B41" s="48" t="s">
        <v>34</v>
      </c>
      <c r="C41" s="45" t="s">
        <v>27</v>
      </c>
      <c r="D41" s="40" t="s">
        <v>32</v>
      </c>
      <c r="E41" s="40" t="s">
        <v>32</v>
      </c>
      <c r="F41" s="40" t="s">
        <v>32</v>
      </c>
      <c r="G41" s="40" t="s">
        <v>32</v>
      </c>
      <c r="H41" s="40" t="s">
        <v>32</v>
      </c>
      <c r="I41" s="40" t="s">
        <v>32</v>
      </c>
      <c r="J41" s="40" t="s">
        <v>32</v>
      </c>
      <c r="K41" s="40" t="s">
        <v>32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  <c r="R41" s="40" t="s">
        <v>32</v>
      </c>
      <c r="S41" s="40" t="s">
        <v>32</v>
      </c>
      <c r="T41" s="41"/>
    </row>
    <row r="42" spans="1:20" s="7" customFormat="1" ht="31.5" customHeight="1" outlineLevel="2" x14ac:dyDescent="0.25">
      <c r="A42" s="43" t="s">
        <v>62</v>
      </c>
      <c r="B42" s="48" t="s">
        <v>36</v>
      </c>
      <c r="C42" s="45" t="s">
        <v>27</v>
      </c>
      <c r="D42" s="40">
        <v>303.36760981969411</v>
      </c>
      <c r="E42" s="40">
        <v>348.53964273000003</v>
      </c>
      <c r="F42" s="40">
        <v>351.44418629206729</v>
      </c>
      <c r="G42" s="40">
        <v>366.18422666777155</v>
      </c>
      <c r="H42" s="40">
        <v>349.59923183820746</v>
      </c>
      <c r="I42" s="40">
        <v>358.70375280015344</v>
      </c>
      <c r="J42" s="40">
        <v>354.86828906434357</v>
      </c>
      <c r="K42" s="40">
        <v>365.08673990412518</v>
      </c>
      <c r="L42" s="40">
        <v>361.91721430990413</v>
      </c>
      <c r="M42" s="40">
        <v>374.22946152886743</v>
      </c>
      <c r="N42" s="40">
        <v>369.1555585961022</v>
      </c>
      <c r="O42" s="40">
        <v>380.10436588818845</v>
      </c>
      <c r="P42" s="40">
        <v>395.30854052371603</v>
      </c>
      <c r="Q42" s="40" t="s">
        <v>32</v>
      </c>
      <c r="R42" s="40">
        <f>H42+J42+L42+N42</f>
        <v>1435.5402938085576</v>
      </c>
      <c r="S42" s="40">
        <f>I42+K42+M42+O42+P42</f>
        <v>1873.4328606450508</v>
      </c>
      <c r="T42" s="41"/>
    </row>
    <row r="43" spans="1:20" s="7" customFormat="1" ht="15.75" customHeight="1" outlineLevel="1" collapsed="1" x14ac:dyDescent="0.25">
      <c r="A43" s="43" t="s">
        <v>63</v>
      </c>
      <c r="B43" s="44" t="s">
        <v>38</v>
      </c>
      <c r="C43" s="45" t="s">
        <v>27</v>
      </c>
      <c r="D43" s="40" t="s">
        <v>32</v>
      </c>
      <c r="E43" s="40" t="s">
        <v>32</v>
      </c>
      <c r="F43" s="40" t="s">
        <v>32</v>
      </c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40" t="s">
        <v>32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  <c r="R43" s="40" t="s">
        <v>32</v>
      </c>
      <c r="S43" s="40" t="s">
        <v>32</v>
      </c>
      <c r="T43" s="41"/>
    </row>
    <row r="44" spans="1:20" s="7" customFormat="1" ht="15.75" customHeight="1" outlineLevel="1" x14ac:dyDescent="0.25">
      <c r="A44" s="43" t="s">
        <v>64</v>
      </c>
      <c r="B44" s="44" t="s">
        <v>40</v>
      </c>
      <c r="C44" s="45" t="s">
        <v>27</v>
      </c>
      <c r="D44" s="40">
        <v>5277.686507592317</v>
      </c>
      <c r="E44" s="40">
        <v>5548.7188031832329</v>
      </c>
      <c r="F44" s="40">
        <v>5972.8758307619946</v>
      </c>
      <c r="G44" s="40">
        <v>6752.0622963051701</v>
      </c>
      <c r="H44" s="40">
        <v>6095.4432775301166</v>
      </c>
      <c r="I44" s="40">
        <v>6970.3000211331346</v>
      </c>
      <c r="J44" s="40">
        <v>6263.5873406679311</v>
      </c>
      <c r="K44" s="40">
        <v>7293.5927386228168</v>
      </c>
      <c r="L44" s="40">
        <v>6457.5636213117095</v>
      </c>
      <c r="M44" s="40">
        <v>7522.1579653133977</v>
      </c>
      <c r="N44" s="40">
        <v>6618.6396255498621</v>
      </c>
      <c r="O44" s="40">
        <v>7720.0278497013451</v>
      </c>
      <c r="P44" s="40">
        <v>7720.0278497013451</v>
      </c>
      <c r="Q44" s="40" t="s">
        <v>32</v>
      </c>
      <c r="R44" s="40">
        <f>H44+J44+L44+N44</f>
        <v>25435.233865059621</v>
      </c>
      <c r="S44" s="40">
        <f>I44+K44+M44+O44+P44</f>
        <v>37226.10642447204</v>
      </c>
      <c r="T44" s="41"/>
    </row>
    <row r="45" spans="1:20" s="7" customFormat="1" ht="15.75" customHeight="1" outlineLevel="1" x14ac:dyDescent="0.25">
      <c r="A45" s="43" t="s">
        <v>65</v>
      </c>
      <c r="B45" s="44" t="s">
        <v>42</v>
      </c>
      <c r="C45" s="45" t="s">
        <v>27</v>
      </c>
      <c r="D45" s="40" t="s">
        <v>32</v>
      </c>
      <c r="E45" s="40" t="s">
        <v>32</v>
      </c>
      <c r="F45" s="40" t="s">
        <v>32</v>
      </c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 t="s">
        <v>32</v>
      </c>
      <c r="P45" s="40" t="s">
        <v>32</v>
      </c>
      <c r="Q45" s="40" t="s">
        <v>32</v>
      </c>
      <c r="R45" s="40" t="s">
        <v>32</v>
      </c>
      <c r="S45" s="40" t="s">
        <v>32</v>
      </c>
      <c r="T45" s="41"/>
    </row>
    <row r="46" spans="1:20" s="7" customFormat="1" ht="15.75" customHeight="1" outlineLevel="1" x14ac:dyDescent="0.25">
      <c r="A46" s="43" t="s">
        <v>66</v>
      </c>
      <c r="B46" s="44" t="s">
        <v>44</v>
      </c>
      <c r="C46" s="45" t="s">
        <v>27</v>
      </c>
      <c r="D46" s="40">
        <v>49.67058376333344</v>
      </c>
      <c r="E46" s="40">
        <v>51.291501288614782</v>
      </c>
      <c r="F46" s="40">
        <v>56.462483821194539</v>
      </c>
      <c r="G46" s="40">
        <v>46.318180220389301</v>
      </c>
      <c r="H46" s="40">
        <v>45.948848081764282</v>
      </c>
      <c r="I46" s="40">
        <v>48.151614888598331</v>
      </c>
      <c r="J46" s="40">
        <v>47.576258826392596</v>
      </c>
      <c r="K46" s="40">
        <v>49.742914276272167</v>
      </c>
      <c r="L46" s="40">
        <v>49.393028499466688</v>
      </c>
      <c r="M46" s="40">
        <v>51.42794234482286</v>
      </c>
      <c r="N46" s="40">
        <v>50.380889069456025</v>
      </c>
      <c r="O46" s="40">
        <v>53.291061996934836</v>
      </c>
      <c r="P46" s="40">
        <v>53.291061996934836</v>
      </c>
      <c r="Q46" s="40" t="s">
        <v>32</v>
      </c>
      <c r="R46" s="40">
        <f t="shared" ref="R46:R47" si="4">H46+J46+L46+N46</f>
        <v>193.2990244770796</v>
      </c>
      <c r="S46" s="40">
        <f t="shared" ref="S46:S47" si="5">I46+K46+M46+O46+P46</f>
        <v>255.90459550356306</v>
      </c>
      <c r="T46" s="41"/>
    </row>
    <row r="47" spans="1:20" s="7" customFormat="1" ht="15.75" customHeight="1" outlineLevel="1" x14ac:dyDescent="0.25">
      <c r="A47" s="43" t="s">
        <v>67</v>
      </c>
      <c r="B47" s="44" t="s">
        <v>46</v>
      </c>
      <c r="C47" s="45" t="s">
        <v>27</v>
      </c>
      <c r="D47" s="40">
        <v>14.781039999999999</v>
      </c>
      <c r="E47" s="40">
        <v>10.953620000000001</v>
      </c>
      <c r="F47" s="40">
        <v>3.1053000000000002</v>
      </c>
      <c r="G47" s="40">
        <v>2.9420401273055017</v>
      </c>
      <c r="H47" s="40">
        <v>5.0000000000000001E-3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 t="s">
        <v>32</v>
      </c>
      <c r="R47" s="40">
        <f t="shared" si="4"/>
        <v>5.0000000000000001E-3</v>
      </c>
      <c r="S47" s="40">
        <f t="shared" si="5"/>
        <v>0</v>
      </c>
      <c r="T47" s="41"/>
    </row>
    <row r="48" spans="1:20" s="7" customFormat="1" ht="15.75" customHeight="1" outlineLevel="1" x14ac:dyDescent="0.25">
      <c r="A48" s="43" t="s">
        <v>68</v>
      </c>
      <c r="B48" s="44" t="s">
        <v>48</v>
      </c>
      <c r="C48" s="45" t="s">
        <v>27</v>
      </c>
      <c r="D48" s="40" t="s">
        <v>32</v>
      </c>
      <c r="E48" s="40" t="s">
        <v>32</v>
      </c>
      <c r="F48" s="40" t="s">
        <v>32</v>
      </c>
      <c r="G48" s="40" t="s">
        <v>32</v>
      </c>
      <c r="H48" s="40" t="s">
        <v>32</v>
      </c>
      <c r="I48" s="40" t="s">
        <v>32</v>
      </c>
      <c r="J48" s="40" t="s">
        <v>32</v>
      </c>
      <c r="K48" s="40" t="s">
        <v>32</v>
      </c>
      <c r="L48" s="40" t="s">
        <v>32</v>
      </c>
      <c r="M48" s="40" t="s">
        <v>32</v>
      </c>
      <c r="N48" s="40" t="s">
        <v>32</v>
      </c>
      <c r="O48" s="40" t="s">
        <v>32</v>
      </c>
      <c r="P48" s="40" t="s">
        <v>32</v>
      </c>
      <c r="Q48" s="40" t="s">
        <v>32</v>
      </c>
      <c r="R48" s="40" t="s">
        <v>32</v>
      </c>
      <c r="S48" s="40" t="s">
        <v>32</v>
      </c>
      <c r="T48" s="41"/>
    </row>
    <row r="49" spans="1:20" s="7" customFormat="1" ht="31.5" customHeight="1" outlineLevel="1" x14ac:dyDescent="0.25">
      <c r="A49" s="43" t="s">
        <v>69</v>
      </c>
      <c r="B49" s="46" t="s">
        <v>50</v>
      </c>
      <c r="C49" s="45" t="s">
        <v>27</v>
      </c>
      <c r="D49" s="40" t="s">
        <v>32</v>
      </c>
      <c r="E49" s="40" t="s">
        <v>32</v>
      </c>
      <c r="F49" s="40" t="s">
        <v>32</v>
      </c>
      <c r="G49" s="40" t="s">
        <v>32</v>
      </c>
      <c r="H49" s="40" t="s">
        <v>32</v>
      </c>
      <c r="I49" s="40" t="s">
        <v>32</v>
      </c>
      <c r="J49" s="40" t="s">
        <v>32</v>
      </c>
      <c r="K49" s="40" t="s">
        <v>32</v>
      </c>
      <c r="L49" s="40" t="s">
        <v>32</v>
      </c>
      <c r="M49" s="40" t="s">
        <v>32</v>
      </c>
      <c r="N49" s="40" t="s">
        <v>32</v>
      </c>
      <c r="O49" s="40" t="s">
        <v>32</v>
      </c>
      <c r="P49" s="40" t="s">
        <v>32</v>
      </c>
      <c r="Q49" s="40" t="s">
        <v>32</v>
      </c>
      <c r="R49" s="40" t="s">
        <v>32</v>
      </c>
      <c r="S49" s="40" t="s">
        <v>32</v>
      </c>
      <c r="T49" s="41"/>
    </row>
    <row r="50" spans="1:20" s="7" customFormat="1" ht="15.75" customHeight="1" outlineLevel="2" x14ac:dyDescent="0.25">
      <c r="A50" s="43" t="s">
        <v>70</v>
      </c>
      <c r="B50" s="48" t="s">
        <v>52</v>
      </c>
      <c r="C50" s="45" t="s">
        <v>27</v>
      </c>
      <c r="D50" s="40" t="s">
        <v>32</v>
      </c>
      <c r="E50" s="40" t="s">
        <v>32</v>
      </c>
      <c r="F50" s="40" t="s">
        <v>32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40" t="s">
        <v>32</v>
      </c>
      <c r="M50" s="40" t="s">
        <v>32</v>
      </c>
      <c r="N50" s="40" t="s">
        <v>32</v>
      </c>
      <c r="O50" s="40" t="s">
        <v>32</v>
      </c>
      <c r="P50" s="40" t="s">
        <v>32</v>
      </c>
      <c r="Q50" s="40" t="s">
        <v>32</v>
      </c>
      <c r="R50" s="40" t="s">
        <v>32</v>
      </c>
      <c r="S50" s="40" t="s">
        <v>32</v>
      </c>
      <c r="T50" s="41"/>
    </row>
    <row r="51" spans="1:20" s="7" customFormat="1" ht="15.75" customHeight="1" outlineLevel="2" x14ac:dyDescent="0.25">
      <c r="A51" s="43" t="s">
        <v>71</v>
      </c>
      <c r="B51" s="48" t="s">
        <v>54</v>
      </c>
      <c r="C51" s="45" t="s">
        <v>27</v>
      </c>
      <c r="D51" s="40" t="s">
        <v>32</v>
      </c>
      <c r="E51" s="40" t="s">
        <v>32</v>
      </c>
      <c r="F51" s="40" t="s">
        <v>32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40" t="s">
        <v>32</v>
      </c>
      <c r="M51" s="40" t="s">
        <v>32</v>
      </c>
      <c r="N51" s="40" t="s">
        <v>32</v>
      </c>
      <c r="O51" s="40" t="s">
        <v>32</v>
      </c>
      <c r="P51" s="40" t="s">
        <v>32</v>
      </c>
      <c r="Q51" s="40" t="s">
        <v>32</v>
      </c>
      <c r="R51" s="40" t="s">
        <v>32</v>
      </c>
      <c r="S51" s="40" t="s">
        <v>32</v>
      </c>
      <c r="T51" s="41"/>
    </row>
    <row r="52" spans="1:20" s="7" customFormat="1" ht="15.75" customHeight="1" outlineLevel="1" collapsed="1" x14ac:dyDescent="0.25">
      <c r="A52" s="43" t="s">
        <v>72</v>
      </c>
      <c r="B52" s="44" t="s">
        <v>56</v>
      </c>
      <c r="C52" s="45" t="s">
        <v>27</v>
      </c>
      <c r="D52" s="40">
        <v>25.557893567115329</v>
      </c>
      <c r="E52" s="40">
        <v>28.733702758705817</v>
      </c>
      <c r="F52" s="40">
        <v>59.617847442300274</v>
      </c>
      <c r="G52" s="40">
        <v>14.154201345980312</v>
      </c>
      <c r="H52" s="40">
        <v>32.317354410850953</v>
      </c>
      <c r="I52" s="40">
        <v>135.19784353727675</v>
      </c>
      <c r="J52" s="40">
        <v>31.766319591023603</v>
      </c>
      <c r="K52" s="40">
        <v>171.41613301318108</v>
      </c>
      <c r="L52" s="40">
        <v>32.444126271442826</v>
      </c>
      <c r="M52" s="40">
        <v>195.26753056573057</v>
      </c>
      <c r="N52" s="40">
        <v>33.093008796871686</v>
      </c>
      <c r="O52" s="40">
        <v>161.21096455170527</v>
      </c>
      <c r="P52" s="40">
        <v>146.00678991617769</v>
      </c>
      <c r="Q52" s="40" t="s">
        <v>32</v>
      </c>
      <c r="R52" s="40">
        <f t="shared" ref="R52:R64" si="6">H52+J52+L52+N52</f>
        <v>129.62080907018907</v>
      </c>
      <c r="S52" s="40">
        <f t="shared" ref="S52:S64" si="7">I52+K52+M52+O52+P52</f>
        <v>809.09926158407143</v>
      </c>
      <c r="T52" s="41"/>
    </row>
    <row r="53" spans="1:20" s="7" customFormat="1" ht="15.75" customHeight="1" x14ac:dyDescent="0.25">
      <c r="A53" s="37" t="s">
        <v>73</v>
      </c>
      <c r="B53" s="49" t="s">
        <v>74</v>
      </c>
      <c r="C53" s="39" t="s">
        <v>27</v>
      </c>
      <c r="D53" s="40">
        <v>1482.1360915502003</v>
      </c>
      <c r="E53" s="40">
        <v>1582.618591240222</v>
      </c>
      <c r="F53" s="40">
        <v>1647.9330192980779</v>
      </c>
      <c r="G53" s="40">
        <v>1833.8774242930763</v>
      </c>
      <c r="H53" s="40">
        <v>1643.8900478366654</v>
      </c>
      <c r="I53" s="40">
        <v>1917.0512317930611</v>
      </c>
      <c r="J53" s="40">
        <v>1675.4180183898325</v>
      </c>
      <c r="K53" s="40">
        <v>1986.0128474318246</v>
      </c>
      <c r="L53" s="40">
        <v>1710.4878814412968</v>
      </c>
      <c r="M53" s="40">
        <v>2055.567233544095</v>
      </c>
      <c r="N53" s="40">
        <v>1754.6031715003246</v>
      </c>
      <c r="O53" s="40">
        <v>2125.639790797944</v>
      </c>
      <c r="P53" s="40">
        <v>2125.639790797944</v>
      </c>
      <c r="Q53" s="40" t="s">
        <v>32</v>
      </c>
      <c r="R53" s="40">
        <f t="shared" si="6"/>
        <v>6784.3991191681198</v>
      </c>
      <c r="S53" s="40">
        <f t="shared" si="7"/>
        <v>10209.91089436487</v>
      </c>
      <c r="T53" s="41"/>
    </row>
    <row r="54" spans="1:20" s="7" customFormat="1" ht="15.75" customHeight="1" outlineLevel="1" x14ac:dyDescent="0.25">
      <c r="A54" s="43" t="s">
        <v>60</v>
      </c>
      <c r="B54" s="48" t="s">
        <v>75</v>
      </c>
      <c r="C54" s="45" t="s">
        <v>27</v>
      </c>
      <c r="D54" s="40">
        <v>232.64666</v>
      </c>
      <c r="E54" s="40">
        <v>265.03449000000001</v>
      </c>
      <c r="F54" s="40">
        <v>278.25746629743958</v>
      </c>
      <c r="G54" s="40">
        <v>303.71852924000001</v>
      </c>
      <c r="H54" s="40">
        <v>287.82661760305916</v>
      </c>
      <c r="I54" s="40">
        <v>309.79289982</v>
      </c>
      <c r="J54" s="40">
        <v>292.73389950054718</v>
      </c>
      <c r="K54" s="40">
        <v>315.98875781999999</v>
      </c>
      <c r="L54" s="40">
        <v>297.72484779352692</v>
      </c>
      <c r="M54" s="40">
        <v>322.30853298</v>
      </c>
      <c r="N54" s="40">
        <v>303.67934474939744</v>
      </c>
      <c r="O54" s="40">
        <v>328.75470363999995</v>
      </c>
      <c r="P54" s="40">
        <v>328.75470363999995</v>
      </c>
      <c r="Q54" s="40" t="s">
        <v>32</v>
      </c>
      <c r="R54" s="40">
        <f t="shared" si="6"/>
        <v>1181.9647096465308</v>
      </c>
      <c r="S54" s="40">
        <f t="shared" si="7"/>
        <v>1605.5995978999999</v>
      </c>
      <c r="T54" s="41"/>
    </row>
    <row r="55" spans="1:20" s="7" customFormat="1" ht="15.75" customHeight="1" outlineLevel="1" x14ac:dyDescent="0.25">
      <c r="A55" s="43" t="s">
        <v>61</v>
      </c>
      <c r="B55" s="47" t="s">
        <v>76</v>
      </c>
      <c r="C55" s="45" t="s">
        <v>27</v>
      </c>
      <c r="D55" s="40">
        <v>859.02001000000007</v>
      </c>
      <c r="E55" s="40">
        <v>957.70971999999995</v>
      </c>
      <c r="F55" s="40">
        <v>960.71613367839166</v>
      </c>
      <c r="G55" s="40">
        <v>1029.16489267104</v>
      </c>
      <c r="H55" s="40">
        <v>956.44622243591925</v>
      </c>
      <c r="I55" s="40">
        <v>1084.1437535200002</v>
      </c>
      <c r="J55" s="40">
        <v>974.88355364248798</v>
      </c>
      <c r="K55" s="40">
        <v>1136.6129748080002</v>
      </c>
      <c r="L55" s="40">
        <v>997.24980496787373</v>
      </c>
      <c r="M55" s="40">
        <v>1189.3823672235601</v>
      </c>
      <c r="N55" s="40">
        <v>1027.1003334974328</v>
      </c>
      <c r="O55" s="40">
        <v>1242.1359037662312</v>
      </c>
      <c r="P55" s="40">
        <v>1242.1359037662312</v>
      </c>
      <c r="Q55" s="40" t="s">
        <v>32</v>
      </c>
      <c r="R55" s="40">
        <f t="shared" si="6"/>
        <v>3955.6799145437135</v>
      </c>
      <c r="S55" s="40">
        <f t="shared" si="7"/>
        <v>5894.4109030840236</v>
      </c>
      <c r="T55" s="41"/>
    </row>
    <row r="56" spans="1:20" s="7" customFormat="1" ht="15.75" customHeight="1" outlineLevel="2" x14ac:dyDescent="0.25">
      <c r="A56" s="43" t="s">
        <v>77</v>
      </c>
      <c r="B56" s="50" t="s">
        <v>78</v>
      </c>
      <c r="C56" s="45" t="s">
        <v>27</v>
      </c>
      <c r="D56" s="40">
        <v>853.4460600000001</v>
      </c>
      <c r="E56" s="40">
        <v>951.94137999999998</v>
      </c>
      <c r="F56" s="40">
        <v>954.99188445999994</v>
      </c>
      <c r="G56" s="40">
        <v>1023.0399476710401</v>
      </c>
      <c r="H56" s="40">
        <v>950.25487448130673</v>
      </c>
      <c r="I56" s="40">
        <v>1077.8963096200002</v>
      </c>
      <c r="J56" s="40">
        <v>968.44455176969097</v>
      </c>
      <c r="K56" s="40">
        <v>1130.2405820300003</v>
      </c>
      <c r="L56" s="40">
        <v>990.55324302016481</v>
      </c>
      <c r="M56" s="40">
        <v>1182.88252659</v>
      </c>
      <c r="N56" s="40">
        <v>1020.2698403107697</v>
      </c>
      <c r="O56" s="40">
        <v>1235.5060663199999</v>
      </c>
      <c r="P56" s="40">
        <v>1235.5060663199999</v>
      </c>
      <c r="Q56" s="40" t="s">
        <v>32</v>
      </c>
      <c r="R56" s="40">
        <f t="shared" si="6"/>
        <v>3929.5225095819324</v>
      </c>
      <c r="S56" s="40">
        <f t="shared" si="7"/>
        <v>5862.0315508800004</v>
      </c>
      <c r="T56" s="41"/>
    </row>
    <row r="57" spans="1:20" s="7" customFormat="1" ht="31.5" customHeight="1" outlineLevel="3" x14ac:dyDescent="0.25">
      <c r="A57" s="43" t="s">
        <v>79</v>
      </c>
      <c r="B57" s="51" t="s">
        <v>80</v>
      </c>
      <c r="C57" s="45" t="s">
        <v>27</v>
      </c>
      <c r="D57" s="40">
        <v>853.4460600000001</v>
      </c>
      <c r="E57" s="40">
        <v>951.94137999999998</v>
      </c>
      <c r="F57" s="40">
        <v>954.99188445999994</v>
      </c>
      <c r="G57" s="40">
        <v>1023.0399476710401</v>
      </c>
      <c r="H57" s="40">
        <v>950.25487448130673</v>
      </c>
      <c r="I57" s="40">
        <v>1077.8963096200002</v>
      </c>
      <c r="J57" s="40">
        <v>968.44455176969097</v>
      </c>
      <c r="K57" s="40">
        <v>1130.2405820300003</v>
      </c>
      <c r="L57" s="40">
        <v>990.55324302016481</v>
      </c>
      <c r="M57" s="40">
        <v>1182.88252659</v>
      </c>
      <c r="N57" s="40">
        <v>1020.2698403107697</v>
      </c>
      <c r="O57" s="40">
        <v>1235.5060663199999</v>
      </c>
      <c r="P57" s="40">
        <v>1235.5060663199999</v>
      </c>
      <c r="Q57" s="40" t="s">
        <v>32</v>
      </c>
      <c r="R57" s="40">
        <f t="shared" si="6"/>
        <v>3929.5225095819324</v>
      </c>
      <c r="S57" s="40">
        <f t="shared" si="7"/>
        <v>5862.0315508800004</v>
      </c>
      <c r="T57" s="41"/>
    </row>
    <row r="58" spans="1:20" s="7" customFormat="1" ht="15.75" customHeight="1" outlineLevel="3" x14ac:dyDescent="0.25">
      <c r="A58" s="43" t="s">
        <v>81</v>
      </c>
      <c r="B58" s="51" t="s">
        <v>82</v>
      </c>
      <c r="C58" s="45" t="s">
        <v>27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 t="s">
        <v>32</v>
      </c>
      <c r="R58" s="40">
        <f t="shared" si="6"/>
        <v>0</v>
      </c>
      <c r="S58" s="40">
        <f t="shared" si="7"/>
        <v>0</v>
      </c>
      <c r="T58" s="41"/>
    </row>
    <row r="59" spans="1:20" s="7" customFormat="1" ht="15.75" customHeight="1" outlineLevel="2" x14ac:dyDescent="0.25">
      <c r="A59" s="43" t="s">
        <v>83</v>
      </c>
      <c r="B59" s="50" t="s">
        <v>84</v>
      </c>
      <c r="C59" s="45" t="s">
        <v>27</v>
      </c>
      <c r="D59" s="40">
        <v>5.57395</v>
      </c>
      <c r="E59" s="40">
        <v>5.7683400000000002</v>
      </c>
      <c r="F59" s="40">
        <v>5.7242492183917326</v>
      </c>
      <c r="G59" s="40">
        <v>6.1249450000000003</v>
      </c>
      <c r="H59" s="40">
        <v>6.1913479546124979</v>
      </c>
      <c r="I59" s="40">
        <v>6.2474438999999995</v>
      </c>
      <c r="J59" s="40">
        <v>6.4390018727969975</v>
      </c>
      <c r="K59" s="40">
        <v>6.372392778</v>
      </c>
      <c r="L59" s="40">
        <v>6.6965619477088776</v>
      </c>
      <c r="M59" s="40">
        <v>6.499840633559999</v>
      </c>
      <c r="N59" s="40">
        <v>6.8304931866630554</v>
      </c>
      <c r="O59" s="40">
        <v>6.6298374462311997</v>
      </c>
      <c r="P59" s="40">
        <v>6.6298374462311997</v>
      </c>
      <c r="Q59" s="40" t="s">
        <v>32</v>
      </c>
      <c r="R59" s="40">
        <f t="shared" si="6"/>
        <v>26.157404961781431</v>
      </c>
      <c r="S59" s="40">
        <f t="shared" si="7"/>
        <v>32.379352204022396</v>
      </c>
      <c r="T59" s="41"/>
    </row>
    <row r="60" spans="1:20" s="7" customFormat="1" ht="15.75" customHeight="1" outlineLevel="1" collapsed="1" x14ac:dyDescent="0.25">
      <c r="A60" s="43" t="s">
        <v>62</v>
      </c>
      <c r="B60" s="47" t="s">
        <v>85</v>
      </c>
      <c r="C60" s="45" t="s">
        <v>27</v>
      </c>
      <c r="D60" s="40">
        <v>223.2966467447624</v>
      </c>
      <c r="E60" s="40">
        <v>199.34326411009687</v>
      </c>
      <c r="F60" s="40">
        <v>221.51560921107694</v>
      </c>
      <c r="G60" s="40">
        <v>293.24841085649581</v>
      </c>
      <c r="H60" s="40">
        <v>208.99499878881645</v>
      </c>
      <c r="I60" s="40">
        <v>309.61549507660163</v>
      </c>
      <c r="J60" s="40">
        <v>212.77477783110808</v>
      </c>
      <c r="K60" s="40">
        <v>315.66451064354629</v>
      </c>
      <c r="L60" s="40">
        <v>216.07809419401161</v>
      </c>
      <c r="M60" s="40">
        <v>321.80249456652473</v>
      </c>
      <c r="N60" s="40">
        <v>220.39965607789185</v>
      </c>
      <c r="O60" s="40">
        <v>328.23854445785526</v>
      </c>
      <c r="P60" s="40">
        <v>328.23854445785526</v>
      </c>
      <c r="Q60" s="40" t="s">
        <v>32</v>
      </c>
      <c r="R60" s="40">
        <f t="shared" si="6"/>
        <v>858.2475268918281</v>
      </c>
      <c r="S60" s="40">
        <f t="shared" si="7"/>
        <v>1603.5595892023834</v>
      </c>
      <c r="T60" s="41"/>
    </row>
    <row r="61" spans="1:20" s="7" customFormat="1" ht="15.75" customHeight="1" outlineLevel="1" x14ac:dyDescent="0.25">
      <c r="A61" s="43" t="s">
        <v>86</v>
      </c>
      <c r="B61" s="47" t="s">
        <v>87</v>
      </c>
      <c r="C61" s="45" t="s">
        <v>27</v>
      </c>
      <c r="D61" s="40">
        <v>167.17277480543771</v>
      </c>
      <c r="E61" s="40">
        <v>160.53111713012521</v>
      </c>
      <c r="F61" s="40">
        <v>187.44381011116946</v>
      </c>
      <c r="G61" s="40">
        <v>207.74559152554042</v>
      </c>
      <c r="H61" s="40">
        <v>190.62220900887058</v>
      </c>
      <c r="I61" s="40">
        <v>213.49908337645911</v>
      </c>
      <c r="J61" s="40">
        <v>195.02578741568914</v>
      </c>
      <c r="K61" s="40">
        <v>217.7466041602782</v>
      </c>
      <c r="L61" s="40">
        <v>199.43513448588473</v>
      </c>
      <c r="M61" s="40">
        <v>222.07383877401014</v>
      </c>
      <c r="N61" s="40">
        <v>203.42383717560244</v>
      </c>
      <c r="O61" s="40">
        <v>226.51063893385748</v>
      </c>
      <c r="P61" s="40">
        <v>226.51063893385748</v>
      </c>
      <c r="Q61" s="40" t="s">
        <v>32</v>
      </c>
      <c r="R61" s="40">
        <f t="shared" si="6"/>
        <v>788.50696808604687</v>
      </c>
      <c r="S61" s="40">
        <f t="shared" si="7"/>
        <v>1106.3408041784626</v>
      </c>
      <c r="T61" s="41"/>
    </row>
    <row r="62" spans="1:20" s="7" customFormat="1" ht="15.75" customHeight="1" x14ac:dyDescent="0.25">
      <c r="A62" s="37" t="s">
        <v>88</v>
      </c>
      <c r="B62" s="49" t="s">
        <v>89</v>
      </c>
      <c r="C62" s="39" t="s">
        <v>27</v>
      </c>
      <c r="D62" s="40">
        <v>1013.0177292519223</v>
      </c>
      <c r="E62" s="40">
        <v>1230.2267007412781</v>
      </c>
      <c r="F62" s="40">
        <v>1272.0562604037527</v>
      </c>
      <c r="G62" s="40">
        <v>1504.7097047123968</v>
      </c>
      <c r="H62" s="40">
        <v>1389.2670201578421</v>
      </c>
      <c r="I62" s="40">
        <v>1683.2387364198094</v>
      </c>
      <c r="J62" s="40">
        <v>1440.429728080933</v>
      </c>
      <c r="K62" s="40">
        <v>1814.7836850766064</v>
      </c>
      <c r="L62" s="40">
        <v>1500.7089703641914</v>
      </c>
      <c r="M62" s="40">
        <v>1914.2012930129767</v>
      </c>
      <c r="N62" s="40">
        <v>1544.7178991590615</v>
      </c>
      <c r="O62" s="40">
        <v>1934.8718215418253</v>
      </c>
      <c r="P62" s="40">
        <v>1934.8718215418253</v>
      </c>
      <c r="Q62" s="40" t="s">
        <v>32</v>
      </c>
      <c r="R62" s="40">
        <f t="shared" si="6"/>
        <v>5875.1236177620285</v>
      </c>
      <c r="S62" s="40">
        <f t="shared" si="7"/>
        <v>9281.9673575930428</v>
      </c>
      <c r="T62" s="41"/>
    </row>
    <row r="63" spans="1:20" s="7" customFormat="1" ht="31.5" customHeight="1" outlineLevel="1" x14ac:dyDescent="0.25">
      <c r="A63" s="43" t="s">
        <v>90</v>
      </c>
      <c r="B63" s="48" t="s">
        <v>91</v>
      </c>
      <c r="C63" s="45" t="s">
        <v>27</v>
      </c>
      <c r="D63" s="40">
        <v>655.05380000000002</v>
      </c>
      <c r="E63" s="40">
        <v>721.79608999999994</v>
      </c>
      <c r="F63" s="40">
        <v>759.38405460000001</v>
      </c>
      <c r="G63" s="40">
        <v>851.74484133999999</v>
      </c>
      <c r="H63" s="40">
        <v>834.07774237939998</v>
      </c>
      <c r="I63" s="40">
        <v>910.55602081253994</v>
      </c>
      <c r="J63" s="40">
        <v>873.93250423872007</v>
      </c>
      <c r="K63" s="40">
        <v>972.74418306342</v>
      </c>
      <c r="L63" s="40">
        <v>916.71768753972003</v>
      </c>
      <c r="M63" s="40">
        <v>1023.1459204242401</v>
      </c>
      <c r="N63" s="40">
        <v>944.21921816591157</v>
      </c>
      <c r="O63" s="40">
        <v>1063.0116736858001</v>
      </c>
      <c r="P63" s="40">
        <v>1063.0116736858001</v>
      </c>
      <c r="Q63" s="40" t="s">
        <v>32</v>
      </c>
      <c r="R63" s="40">
        <f t="shared" si="6"/>
        <v>3568.9471523237517</v>
      </c>
      <c r="S63" s="40">
        <f t="shared" si="7"/>
        <v>5032.4694716718004</v>
      </c>
      <c r="T63" s="41"/>
    </row>
    <row r="64" spans="1:20" s="7" customFormat="1" ht="31.5" customHeight="1" outlineLevel="1" x14ac:dyDescent="0.25">
      <c r="A64" s="43" t="s">
        <v>92</v>
      </c>
      <c r="B64" s="48" t="s">
        <v>93</v>
      </c>
      <c r="C64" s="45" t="s">
        <v>27</v>
      </c>
      <c r="D64" s="40">
        <v>285.86707000000001</v>
      </c>
      <c r="E64" s="40">
        <v>431.42657000000003</v>
      </c>
      <c r="F64" s="40">
        <v>412.27380034999999</v>
      </c>
      <c r="G64" s="40">
        <v>522.55434005999996</v>
      </c>
      <c r="H64" s="40">
        <v>455.32965446192998</v>
      </c>
      <c r="I64" s="40">
        <v>537.26379451448997</v>
      </c>
      <c r="J64" s="40">
        <v>468.43730242854008</v>
      </c>
      <c r="K64" s="40">
        <v>566.90056220778013</v>
      </c>
      <c r="L64" s="40">
        <v>482.75725121891008</v>
      </c>
      <c r="M64" s="40">
        <v>589.78805043809996</v>
      </c>
      <c r="N64" s="40">
        <v>497.23996875547738</v>
      </c>
      <c r="O64" s="40">
        <v>607.48127324100005</v>
      </c>
      <c r="P64" s="40">
        <v>607.48127324100005</v>
      </c>
      <c r="Q64" s="40" t="s">
        <v>32</v>
      </c>
      <c r="R64" s="40">
        <f t="shared" si="6"/>
        <v>1903.7641768648575</v>
      </c>
      <c r="S64" s="40">
        <f t="shared" si="7"/>
        <v>2908.9149536423702</v>
      </c>
      <c r="T64" s="41"/>
    </row>
    <row r="65" spans="1:20" s="7" customFormat="1" ht="15.75" customHeight="1" outlineLevel="1" x14ac:dyDescent="0.25">
      <c r="A65" s="43" t="s">
        <v>94</v>
      </c>
      <c r="B65" s="47" t="s">
        <v>95</v>
      </c>
      <c r="C65" s="45" t="s">
        <v>27</v>
      </c>
      <c r="D65" s="40" t="s">
        <v>32</v>
      </c>
      <c r="E65" s="40" t="s">
        <v>32</v>
      </c>
      <c r="F65" s="40" t="s">
        <v>32</v>
      </c>
      <c r="G65" s="40" t="s">
        <v>32</v>
      </c>
      <c r="H65" s="40" t="s">
        <v>32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  <c r="R65" s="40" t="s">
        <v>32</v>
      </c>
      <c r="S65" s="40" t="s">
        <v>32</v>
      </c>
      <c r="T65" s="41"/>
    </row>
    <row r="66" spans="1:20" s="7" customFormat="1" ht="15.75" customHeight="1" outlineLevel="1" x14ac:dyDescent="0.25">
      <c r="A66" s="43" t="s">
        <v>96</v>
      </c>
      <c r="B66" s="47" t="s">
        <v>97</v>
      </c>
      <c r="C66" s="45" t="s">
        <v>27</v>
      </c>
      <c r="D66" s="40" t="s">
        <v>32</v>
      </c>
      <c r="E66" s="40" t="s">
        <v>32</v>
      </c>
      <c r="F66" s="40" t="s">
        <v>32</v>
      </c>
      <c r="G66" s="40" t="s">
        <v>32</v>
      </c>
      <c r="H66" s="40" t="s">
        <v>32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  <c r="R66" s="40" t="s">
        <v>32</v>
      </c>
      <c r="S66" s="40" t="s">
        <v>32</v>
      </c>
      <c r="T66" s="41"/>
    </row>
    <row r="67" spans="1:20" s="7" customFormat="1" ht="15.75" customHeight="1" outlineLevel="1" x14ac:dyDescent="0.25">
      <c r="A67" s="43" t="s">
        <v>98</v>
      </c>
      <c r="B67" s="47" t="s">
        <v>99</v>
      </c>
      <c r="C67" s="45" t="s">
        <v>27</v>
      </c>
      <c r="D67" s="40">
        <v>72.096859251922297</v>
      </c>
      <c r="E67" s="40">
        <v>77.004040741278175</v>
      </c>
      <c r="F67" s="40">
        <v>100.39840545375273</v>
      </c>
      <c r="G67" s="40">
        <v>130.41052331239689</v>
      </c>
      <c r="H67" s="40">
        <v>99.859623316512113</v>
      </c>
      <c r="I67" s="40">
        <v>235.41892109277944</v>
      </c>
      <c r="J67" s="40">
        <v>98.059921413673067</v>
      </c>
      <c r="K67" s="40">
        <v>275.13893980540638</v>
      </c>
      <c r="L67" s="40">
        <v>101.23403160556131</v>
      </c>
      <c r="M67" s="40">
        <v>301.26732215063657</v>
      </c>
      <c r="N67" s="40">
        <v>103.25871223767254</v>
      </c>
      <c r="O67" s="40">
        <v>264.3788746150251</v>
      </c>
      <c r="P67" s="40">
        <v>264.3788746150251</v>
      </c>
      <c r="Q67" s="40" t="s">
        <v>32</v>
      </c>
      <c r="R67" s="40">
        <f t="shared" ref="R67:R76" si="8">H67+J67+L67+N67</f>
        <v>402.412288573419</v>
      </c>
      <c r="S67" s="40">
        <f t="shared" ref="S67:S76" si="9">I67+K67+M67+O67+P67</f>
        <v>1340.5829322788725</v>
      </c>
      <c r="T67" s="41"/>
    </row>
    <row r="68" spans="1:20" s="7" customFormat="1" ht="15.75" customHeight="1" x14ac:dyDescent="0.25">
      <c r="A68" s="37" t="s">
        <v>100</v>
      </c>
      <c r="B68" s="49" t="s">
        <v>101</v>
      </c>
      <c r="C68" s="39" t="s">
        <v>27</v>
      </c>
      <c r="D68" s="40">
        <v>2256.6782958143363</v>
      </c>
      <c r="E68" s="40">
        <v>2229.2121295675711</v>
      </c>
      <c r="F68" s="40">
        <v>2409.6147985698376</v>
      </c>
      <c r="G68" s="40">
        <v>2735.7237194584022</v>
      </c>
      <c r="H68" s="40">
        <v>2461.5086282263524</v>
      </c>
      <c r="I68" s="40">
        <v>2861.6753961980307</v>
      </c>
      <c r="J68" s="40">
        <v>2552.7959991701368</v>
      </c>
      <c r="K68" s="40">
        <v>2973.2332260563444</v>
      </c>
      <c r="L68" s="40">
        <v>2650.0241351926252</v>
      </c>
      <c r="M68" s="40">
        <v>3091.8604325027218</v>
      </c>
      <c r="N68" s="40">
        <v>2703.0246178964776</v>
      </c>
      <c r="O68" s="40">
        <v>3215.2320898508547</v>
      </c>
      <c r="P68" s="40">
        <v>3215.2320898508547</v>
      </c>
      <c r="Q68" s="40" t="s">
        <v>32</v>
      </c>
      <c r="R68" s="40">
        <f t="shared" si="8"/>
        <v>10367.353380485592</v>
      </c>
      <c r="S68" s="40">
        <f t="shared" si="9"/>
        <v>15357.233234458807</v>
      </c>
      <c r="T68" s="41"/>
    </row>
    <row r="69" spans="1:20" s="7" customFormat="1" ht="15.75" customHeight="1" x14ac:dyDescent="0.25">
      <c r="A69" s="37" t="s">
        <v>102</v>
      </c>
      <c r="B69" s="49" t="s">
        <v>103</v>
      </c>
      <c r="C69" s="39" t="s">
        <v>27</v>
      </c>
      <c r="D69" s="40">
        <v>479.94661712043853</v>
      </c>
      <c r="E69" s="40">
        <v>467.04195844386101</v>
      </c>
      <c r="F69" s="40">
        <v>498.77668032380325</v>
      </c>
      <c r="G69" s="40">
        <v>478.66414701869633</v>
      </c>
      <c r="H69" s="40">
        <v>408.81629944540163</v>
      </c>
      <c r="I69" s="40">
        <v>431.14037569931543</v>
      </c>
      <c r="J69" s="40">
        <v>398.55286439970718</v>
      </c>
      <c r="K69" s="40">
        <v>431.49025859931305</v>
      </c>
      <c r="L69" s="40">
        <v>401.22249970636528</v>
      </c>
      <c r="M69" s="40">
        <v>433.68632922859888</v>
      </c>
      <c r="N69" s="40">
        <v>417.2713996946199</v>
      </c>
      <c r="O69" s="40">
        <v>437.44853219909896</v>
      </c>
      <c r="P69" s="40">
        <v>437.44853219909896</v>
      </c>
      <c r="Q69" s="40" t="s">
        <v>32</v>
      </c>
      <c r="R69" s="40">
        <f t="shared" si="8"/>
        <v>1625.863063246094</v>
      </c>
      <c r="S69" s="40">
        <f t="shared" si="9"/>
        <v>2171.2140279254254</v>
      </c>
      <c r="T69" s="41"/>
    </row>
    <row r="70" spans="1:20" s="7" customFormat="1" ht="15.75" customHeight="1" x14ac:dyDescent="0.25">
      <c r="A70" s="37" t="s">
        <v>104</v>
      </c>
      <c r="B70" s="49" t="s">
        <v>105</v>
      </c>
      <c r="C70" s="39" t="s">
        <v>27</v>
      </c>
      <c r="D70" s="40">
        <v>29.504346499695615</v>
      </c>
      <c r="E70" s="40">
        <v>25.814291036698613</v>
      </c>
      <c r="F70" s="40">
        <v>25.892436054758793</v>
      </c>
      <c r="G70" s="40">
        <v>23.443802950301794</v>
      </c>
      <c r="H70" s="40">
        <v>22.922184114653245</v>
      </c>
      <c r="I70" s="40">
        <v>21.819579425301797</v>
      </c>
      <c r="J70" s="40">
        <v>22.15517979044963</v>
      </c>
      <c r="K70" s="40">
        <v>20.369496425101794</v>
      </c>
      <c r="L70" s="40">
        <v>20.961689677636432</v>
      </c>
      <c r="M70" s="40">
        <v>19.096333247197794</v>
      </c>
      <c r="N70" s="40">
        <v>21.380923471189163</v>
      </c>
      <c r="O70" s="40">
        <v>17.875097076815717</v>
      </c>
      <c r="P70" s="40">
        <v>17.875097076815717</v>
      </c>
      <c r="Q70" s="40" t="s">
        <v>32</v>
      </c>
      <c r="R70" s="40">
        <f t="shared" si="8"/>
        <v>87.419977053928463</v>
      </c>
      <c r="S70" s="40">
        <f t="shared" si="9"/>
        <v>97.035603251232828</v>
      </c>
      <c r="T70" s="41"/>
    </row>
    <row r="71" spans="1:20" s="7" customFormat="1" ht="15.75" customHeight="1" outlineLevel="1" x14ac:dyDescent="0.25">
      <c r="A71" s="43" t="s">
        <v>106</v>
      </c>
      <c r="B71" s="47" t="s">
        <v>107</v>
      </c>
      <c r="C71" s="45" t="s">
        <v>27</v>
      </c>
      <c r="D71" s="40">
        <v>24.015506209196214</v>
      </c>
      <c r="E71" s="40">
        <v>21.887042954075266</v>
      </c>
      <c r="F71" s="40">
        <v>19.715627713696922</v>
      </c>
      <c r="G71" s="40">
        <v>17.764155941309642</v>
      </c>
      <c r="H71" s="40">
        <v>16.103290400843768</v>
      </c>
      <c r="I71" s="40">
        <v>16.084431171309642</v>
      </c>
      <c r="J71" s="40">
        <v>15.208229200843768</v>
      </c>
      <c r="K71" s="40">
        <v>14.555639441309642</v>
      </c>
      <c r="L71" s="40">
        <v>13.900616520843768</v>
      </c>
      <c r="M71" s="40">
        <v>13.227983441309641</v>
      </c>
      <c r="N71" s="40">
        <v>14.178628851260644</v>
      </c>
      <c r="O71" s="40">
        <v>11.957778081309641</v>
      </c>
      <c r="P71" s="40">
        <v>11.957778081309641</v>
      </c>
      <c r="Q71" s="40" t="s">
        <v>32</v>
      </c>
      <c r="R71" s="40">
        <f t="shared" si="8"/>
        <v>59.390764973791946</v>
      </c>
      <c r="S71" s="40">
        <f t="shared" si="9"/>
        <v>67.783610216548198</v>
      </c>
      <c r="T71" s="41"/>
    </row>
    <row r="72" spans="1:20" s="7" customFormat="1" ht="15.75" customHeight="1" outlineLevel="1" x14ac:dyDescent="0.25">
      <c r="A72" s="43" t="s">
        <v>108</v>
      </c>
      <c r="B72" s="47" t="s">
        <v>109</v>
      </c>
      <c r="C72" s="45" t="s">
        <v>27</v>
      </c>
      <c r="D72" s="40">
        <v>5.4888402904994003</v>
      </c>
      <c r="E72" s="40">
        <v>3.9272480826233469</v>
      </c>
      <c r="F72" s="40">
        <v>6.1768083410618715</v>
      </c>
      <c r="G72" s="40">
        <v>5.679647008992152</v>
      </c>
      <c r="H72" s="40">
        <v>6.8188937138094765</v>
      </c>
      <c r="I72" s="40">
        <v>5.7351482539921541</v>
      </c>
      <c r="J72" s="40">
        <v>6.9469505896058621</v>
      </c>
      <c r="K72" s="40">
        <v>5.8138569837921512</v>
      </c>
      <c r="L72" s="40">
        <v>7.0610731567926646</v>
      </c>
      <c r="M72" s="40">
        <v>5.8683498058881529</v>
      </c>
      <c r="N72" s="40">
        <v>7.2022946199285176</v>
      </c>
      <c r="O72" s="40">
        <v>5.9173189955060757</v>
      </c>
      <c r="P72" s="40">
        <v>5.9173189955060757</v>
      </c>
      <c r="Q72" s="40" t="s">
        <v>32</v>
      </c>
      <c r="R72" s="40">
        <f t="shared" si="8"/>
        <v>28.029212080136517</v>
      </c>
      <c r="S72" s="40">
        <f t="shared" si="9"/>
        <v>29.25199303468461</v>
      </c>
      <c r="T72" s="41"/>
    </row>
    <row r="73" spans="1:20" s="7" customFormat="1" ht="15.75" customHeight="1" x14ac:dyDescent="0.25">
      <c r="A73" s="37" t="s">
        <v>110</v>
      </c>
      <c r="B73" s="49" t="s">
        <v>111</v>
      </c>
      <c r="C73" s="39" t="s">
        <v>27</v>
      </c>
      <c r="D73" s="40">
        <v>409.78060164040005</v>
      </c>
      <c r="E73" s="40">
        <v>453.3235989309224</v>
      </c>
      <c r="F73" s="40">
        <v>589.23245366732647</v>
      </c>
      <c r="G73" s="40">
        <v>605.24214623374382</v>
      </c>
      <c r="H73" s="40">
        <v>596.90953208002497</v>
      </c>
      <c r="I73" s="40">
        <v>597.42791282364465</v>
      </c>
      <c r="J73" s="40">
        <v>608.44641831862896</v>
      </c>
      <c r="K73" s="40">
        <v>653.94901222720637</v>
      </c>
      <c r="L73" s="40">
        <v>617.91281401041147</v>
      </c>
      <c r="M73" s="40">
        <v>628.67127821722863</v>
      </c>
      <c r="N73" s="40">
        <v>630.27107029061858</v>
      </c>
      <c r="O73" s="40">
        <v>583.56691067163558</v>
      </c>
      <c r="P73" s="40">
        <v>583.56691067163558</v>
      </c>
      <c r="Q73" s="40" t="s">
        <v>32</v>
      </c>
      <c r="R73" s="40">
        <f t="shared" si="8"/>
        <v>2453.539834699684</v>
      </c>
      <c r="S73" s="40">
        <f t="shared" si="9"/>
        <v>3047.1820246113507</v>
      </c>
      <c r="T73" s="41"/>
    </row>
    <row r="74" spans="1:20" s="7" customFormat="1" ht="15.75" customHeight="1" outlineLevel="1" x14ac:dyDescent="0.25">
      <c r="A74" s="43" t="s">
        <v>112</v>
      </c>
      <c r="B74" s="47" t="s">
        <v>113</v>
      </c>
      <c r="C74" s="45" t="s">
        <v>27</v>
      </c>
      <c r="D74" s="40">
        <v>302.18575193584957</v>
      </c>
      <c r="E74" s="40">
        <v>288.11182238094705</v>
      </c>
      <c r="F74" s="40">
        <v>499.22594130026954</v>
      </c>
      <c r="G74" s="40">
        <v>516.48207760866853</v>
      </c>
      <c r="H74" s="40">
        <v>484.07581291562985</v>
      </c>
      <c r="I74" s="40">
        <v>506.84839918306949</v>
      </c>
      <c r="J74" s="40">
        <v>493.57404610543256</v>
      </c>
      <c r="K74" s="40">
        <v>561.5088388720302</v>
      </c>
      <c r="L74" s="40">
        <v>501.61977556525494</v>
      </c>
      <c r="M74" s="40">
        <v>534.3408077284339</v>
      </c>
      <c r="N74" s="40">
        <v>511.65217107656002</v>
      </c>
      <c r="O74" s="40">
        <v>487.31155305701407</v>
      </c>
      <c r="P74" s="40">
        <v>487.31155305701407</v>
      </c>
      <c r="Q74" s="40" t="s">
        <v>32</v>
      </c>
      <c r="R74" s="40">
        <f t="shared" si="8"/>
        <v>1990.9218056628774</v>
      </c>
      <c r="S74" s="40">
        <f t="shared" si="9"/>
        <v>2577.3211518975618</v>
      </c>
      <c r="T74" s="41"/>
    </row>
    <row r="75" spans="1:20" s="7" customFormat="1" ht="15.75" customHeight="1" outlineLevel="1" x14ac:dyDescent="0.25">
      <c r="A75" s="43" t="s">
        <v>114</v>
      </c>
      <c r="B75" s="47" t="s">
        <v>115</v>
      </c>
      <c r="C75" s="45" t="s">
        <v>27</v>
      </c>
      <c r="D75" s="40">
        <v>53.614267734604603</v>
      </c>
      <c r="E75" s="40">
        <v>62.140391402169207</v>
      </c>
      <c r="F75" s="40">
        <v>7.0393907828042614</v>
      </c>
      <c r="G75" s="40">
        <v>1.7785855041411085</v>
      </c>
      <c r="H75" s="40">
        <v>65.163948214929349</v>
      </c>
      <c r="I75" s="40">
        <v>1.8168453192687062</v>
      </c>
      <c r="J75" s="40">
        <v>66.098416946172534</v>
      </c>
      <c r="K75" s="40">
        <v>1.8524110149007178</v>
      </c>
      <c r="L75" s="40">
        <v>66.101938578351849</v>
      </c>
      <c r="M75" s="40">
        <v>1.8891668248506119</v>
      </c>
      <c r="N75" s="40">
        <v>67.423977349918886</v>
      </c>
      <c r="O75" s="40">
        <v>1.9269556476407743</v>
      </c>
      <c r="P75" s="40">
        <v>1.9269556476407743</v>
      </c>
      <c r="Q75" s="40" t="s">
        <v>32</v>
      </c>
      <c r="R75" s="40">
        <f t="shared" si="8"/>
        <v>264.78828108937262</v>
      </c>
      <c r="S75" s="40">
        <f t="shared" si="9"/>
        <v>9.4123344543015843</v>
      </c>
      <c r="T75" s="41"/>
    </row>
    <row r="76" spans="1:20" s="7" customFormat="1" ht="15.75" customHeight="1" outlineLevel="1" x14ac:dyDescent="0.25">
      <c r="A76" s="43" t="s">
        <v>116</v>
      </c>
      <c r="B76" s="47" t="s">
        <v>117</v>
      </c>
      <c r="C76" s="45" t="s">
        <v>27</v>
      </c>
      <c r="D76" s="40">
        <v>53.980581969945888</v>
      </c>
      <c r="E76" s="40">
        <v>103.07138514780615</v>
      </c>
      <c r="F76" s="40">
        <v>82.967121584252666</v>
      </c>
      <c r="G76" s="40">
        <v>86.981483120934186</v>
      </c>
      <c r="H76" s="40">
        <v>47.669770949465772</v>
      </c>
      <c r="I76" s="40">
        <v>88.76266832130645</v>
      </c>
      <c r="J76" s="40">
        <v>48.773955267023865</v>
      </c>
      <c r="K76" s="40">
        <v>90.587762340275447</v>
      </c>
      <c r="L76" s="40">
        <v>50.191099866804677</v>
      </c>
      <c r="M76" s="40">
        <v>92.441303663944126</v>
      </c>
      <c r="N76" s="40">
        <v>51.194921864139673</v>
      </c>
      <c r="O76" s="40">
        <v>94.328401966980749</v>
      </c>
      <c r="P76" s="40">
        <v>94.328401966980749</v>
      </c>
      <c r="Q76" s="40" t="s">
        <v>32</v>
      </c>
      <c r="R76" s="40">
        <f t="shared" si="8"/>
        <v>197.82974794743399</v>
      </c>
      <c r="S76" s="40">
        <f t="shared" si="9"/>
        <v>460.44853825948758</v>
      </c>
      <c r="T76" s="41"/>
    </row>
    <row r="77" spans="1:20" s="7" customFormat="1" ht="15.75" customHeight="1" x14ac:dyDescent="0.25">
      <c r="A77" s="37" t="s">
        <v>118</v>
      </c>
      <c r="B77" s="49" t="s">
        <v>119</v>
      </c>
      <c r="C77" s="39" t="s">
        <v>32</v>
      </c>
      <c r="D77" s="40" t="s">
        <v>32</v>
      </c>
      <c r="E77" s="40" t="s">
        <v>32</v>
      </c>
      <c r="F77" s="40" t="s">
        <v>32</v>
      </c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 t="s">
        <v>32</v>
      </c>
      <c r="M77" s="40" t="s">
        <v>32</v>
      </c>
      <c r="N77" s="40" t="s">
        <v>32</v>
      </c>
      <c r="O77" s="40" t="s">
        <v>32</v>
      </c>
      <c r="P77" s="40" t="s">
        <v>32</v>
      </c>
      <c r="Q77" s="40" t="s">
        <v>32</v>
      </c>
      <c r="R77" s="40" t="s">
        <v>32</v>
      </c>
      <c r="S77" s="40" t="s">
        <v>32</v>
      </c>
      <c r="T77" s="52"/>
    </row>
    <row r="78" spans="1:20" s="7" customFormat="1" ht="15.75" customHeight="1" outlineLevel="1" x14ac:dyDescent="0.25">
      <c r="A78" s="43" t="s">
        <v>120</v>
      </c>
      <c r="B78" s="47" t="s">
        <v>121</v>
      </c>
      <c r="C78" s="45" t="s">
        <v>27</v>
      </c>
      <c r="D78" s="40">
        <v>687.06290000000001</v>
      </c>
      <c r="E78" s="40">
        <v>695.22669999999994</v>
      </c>
      <c r="F78" s="40">
        <v>708.7809758399992</v>
      </c>
      <c r="G78" s="40">
        <v>816.1737657000001</v>
      </c>
      <c r="H78" s="40">
        <v>729.5128446607207</v>
      </c>
      <c r="I78" s="40">
        <v>864.16478326080403</v>
      </c>
      <c r="J78" s="40">
        <v>744.10310155393506</v>
      </c>
      <c r="K78" s="40">
        <v>881.01599653438973</v>
      </c>
      <c r="L78" s="40">
        <v>756.75285428035204</v>
      </c>
      <c r="M78" s="40">
        <v>898.10770686715694</v>
      </c>
      <c r="N78" s="40">
        <v>771.8879113659591</v>
      </c>
      <c r="O78" s="40">
        <v>916.0698610044999</v>
      </c>
      <c r="P78" s="40">
        <v>916.0698610044999</v>
      </c>
      <c r="Q78" s="40" t="s">
        <v>32</v>
      </c>
      <c r="R78" s="40">
        <f t="shared" ref="R78:R82" si="10">H78+J78+L78+N78</f>
        <v>3002.2567118609668</v>
      </c>
      <c r="S78" s="40">
        <f t="shared" ref="S78:S82" si="11">I78+K78+M78+O78+P78</f>
        <v>4475.4282086713511</v>
      </c>
      <c r="T78" s="41"/>
    </row>
    <row r="79" spans="1:20" s="7" customFormat="1" ht="15.75" customHeight="1" outlineLevel="1" x14ac:dyDescent="0.25">
      <c r="A79" s="43" t="s">
        <v>122</v>
      </c>
      <c r="B79" s="47" t="s">
        <v>123</v>
      </c>
      <c r="C79" s="45" t="s">
        <v>27</v>
      </c>
      <c r="D79" s="40">
        <v>14.781039999999999</v>
      </c>
      <c r="E79" s="40">
        <v>10.953620000000001</v>
      </c>
      <c r="F79" s="40">
        <v>3.1053000000000002</v>
      </c>
      <c r="G79" s="40">
        <v>2.9420401273055017</v>
      </c>
      <c r="H79" s="40">
        <v>5.0000000000000001E-3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 t="s">
        <v>32</v>
      </c>
      <c r="R79" s="40">
        <f t="shared" si="10"/>
        <v>5.0000000000000001E-3</v>
      </c>
      <c r="S79" s="40">
        <f t="shared" si="11"/>
        <v>0</v>
      </c>
      <c r="T79" s="41"/>
    </row>
    <row r="80" spans="1:20" s="7" customFormat="1" ht="15.75" customHeight="1" outlineLevel="1" x14ac:dyDescent="0.25">
      <c r="A80" s="43" t="s">
        <v>124</v>
      </c>
      <c r="B80" s="47" t="s">
        <v>125</v>
      </c>
      <c r="C80" s="45" t="s">
        <v>27</v>
      </c>
      <c r="D80" s="40">
        <v>173.89304922798985</v>
      </c>
      <c r="E80" s="40">
        <v>180.19710996055409</v>
      </c>
      <c r="F80" s="40">
        <v>225.88593855510527</v>
      </c>
      <c r="G80" s="40">
        <v>243.70217021456088</v>
      </c>
      <c r="H80" s="40">
        <v>201.72010198913748</v>
      </c>
      <c r="I80" s="40">
        <v>251.67429541475403</v>
      </c>
      <c r="J80" s="40">
        <v>200.9520448209982</v>
      </c>
      <c r="K80" s="40">
        <v>259.23192551996732</v>
      </c>
      <c r="L80" s="40">
        <v>201.34936727268968</v>
      </c>
      <c r="M80" s="40">
        <v>265.70266343474196</v>
      </c>
      <c r="N80" s="40">
        <v>205.37635461814347</v>
      </c>
      <c r="O80" s="40">
        <v>274.29179813157174</v>
      </c>
      <c r="P80" s="40">
        <v>274.29179813157174</v>
      </c>
      <c r="Q80" s="40" t="s">
        <v>32</v>
      </c>
      <c r="R80" s="40">
        <f t="shared" si="10"/>
        <v>809.39786870096896</v>
      </c>
      <c r="S80" s="40">
        <f t="shared" si="11"/>
        <v>1325.1924806326069</v>
      </c>
      <c r="T80" s="41"/>
    </row>
    <row r="81" spans="1:20" s="36" customFormat="1" ht="15.75" customHeight="1" x14ac:dyDescent="0.25">
      <c r="A81" s="37" t="s">
        <v>126</v>
      </c>
      <c r="B81" s="38" t="s">
        <v>127</v>
      </c>
      <c r="C81" s="39" t="s">
        <v>27</v>
      </c>
      <c r="D81" s="40">
        <v>73.360218538677685</v>
      </c>
      <c r="E81" s="40">
        <v>519.07850083642484</v>
      </c>
      <c r="F81" s="40">
        <v>385.70602370748787</v>
      </c>
      <c r="G81" s="40">
        <v>231.90380632490675</v>
      </c>
      <c r="H81" s="40">
        <v>637.57578200844205</v>
      </c>
      <c r="I81" s="40">
        <v>113.06451735503735</v>
      </c>
      <c r="J81" s="40">
        <v>681.4744977440098</v>
      </c>
      <c r="K81" s="40">
        <v>156.54726295680962</v>
      </c>
      <c r="L81" s="40">
        <v>740.47651861814745</v>
      </c>
      <c r="M81" s="40">
        <v>456.42618080713504</v>
      </c>
      <c r="N81" s="40">
        <v>801.0254623839794</v>
      </c>
      <c r="O81" s="40">
        <v>736.1616017906457</v>
      </c>
      <c r="P81" s="40">
        <v>679.56164480933717</v>
      </c>
      <c r="Q81" s="40" t="s">
        <v>32</v>
      </c>
      <c r="R81" s="40">
        <f t="shared" si="10"/>
        <v>2860.552260754579</v>
      </c>
      <c r="S81" s="40">
        <f t="shared" si="11"/>
        <v>2141.7612077189651</v>
      </c>
      <c r="T81" s="41"/>
    </row>
    <row r="82" spans="1:20" s="7" customFormat="1" ht="15.75" customHeight="1" outlineLevel="1" x14ac:dyDescent="0.25">
      <c r="A82" s="43" t="s">
        <v>128</v>
      </c>
      <c r="B82" s="44" t="s">
        <v>29</v>
      </c>
      <c r="C82" s="45" t="s">
        <v>27</v>
      </c>
      <c r="D82" s="40">
        <v>4.8662501803058831</v>
      </c>
      <c r="E82" s="40">
        <v>-2.5594527300000323</v>
      </c>
      <c r="F82" s="40">
        <v>-12.41035629206732</v>
      </c>
      <c r="G82" s="40">
        <v>-0.74382666777154327</v>
      </c>
      <c r="H82" s="40">
        <v>11.838094717870604</v>
      </c>
      <c r="I82" s="40">
        <v>21.354263199846571</v>
      </c>
      <c r="J82" s="40">
        <v>17.412157288416836</v>
      </c>
      <c r="K82" s="40">
        <v>30.173596735874753</v>
      </c>
      <c r="L82" s="40">
        <v>21.53164543343911</v>
      </c>
      <c r="M82" s="40">
        <v>36.841288576732552</v>
      </c>
      <c r="N82" s="40">
        <v>25.796766939541328</v>
      </c>
      <c r="O82" s="40">
        <v>47.40921422163558</v>
      </c>
      <c r="P82" s="40">
        <v>49.305582790500978</v>
      </c>
      <c r="Q82" s="40" t="s">
        <v>32</v>
      </c>
      <c r="R82" s="40">
        <f t="shared" si="10"/>
        <v>76.578664379267877</v>
      </c>
      <c r="S82" s="40">
        <f t="shared" si="11"/>
        <v>185.08394552459043</v>
      </c>
      <c r="T82" s="41"/>
    </row>
    <row r="83" spans="1:20" s="7" customFormat="1" ht="31.5" customHeight="1" outlineLevel="2" x14ac:dyDescent="0.25">
      <c r="A83" s="43" t="s">
        <v>129</v>
      </c>
      <c r="B83" s="48" t="s">
        <v>31</v>
      </c>
      <c r="C83" s="45" t="s">
        <v>27</v>
      </c>
      <c r="D83" s="40" t="s">
        <v>32</v>
      </c>
      <c r="E83" s="40" t="s">
        <v>32</v>
      </c>
      <c r="F83" s="40" t="s">
        <v>32</v>
      </c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 t="s">
        <v>32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  <c r="R83" s="40" t="s">
        <v>32</v>
      </c>
      <c r="S83" s="40" t="s">
        <v>32</v>
      </c>
      <c r="T83" s="41"/>
    </row>
    <row r="84" spans="1:20" s="7" customFormat="1" ht="31.5" customHeight="1" outlineLevel="2" x14ac:dyDescent="0.25">
      <c r="A84" s="43" t="s">
        <v>130</v>
      </c>
      <c r="B84" s="48" t="s">
        <v>34</v>
      </c>
      <c r="C84" s="45" t="s">
        <v>27</v>
      </c>
      <c r="D84" s="40" t="s">
        <v>32</v>
      </c>
      <c r="E84" s="40" t="s">
        <v>32</v>
      </c>
      <c r="F84" s="40" t="s">
        <v>32</v>
      </c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32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40" t="s">
        <v>32</v>
      </c>
      <c r="S84" s="40" t="s">
        <v>32</v>
      </c>
      <c r="T84" s="41"/>
    </row>
    <row r="85" spans="1:20" s="7" customFormat="1" ht="31.5" customHeight="1" outlineLevel="2" x14ac:dyDescent="0.25">
      <c r="A85" s="43" t="s">
        <v>131</v>
      </c>
      <c r="B85" s="48" t="s">
        <v>36</v>
      </c>
      <c r="C85" s="45" t="s">
        <v>27</v>
      </c>
      <c r="D85" s="40">
        <v>4.8662501803058831</v>
      </c>
      <c r="E85" s="40">
        <v>-2.5594527300000323</v>
      </c>
      <c r="F85" s="40">
        <v>-12.41035629206732</v>
      </c>
      <c r="G85" s="40">
        <v>-0.74382666777154327</v>
      </c>
      <c r="H85" s="40">
        <v>11.838094717870604</v>
      </c>
      <c r="I85" s="40">
        <v>21.354263199846571</v>
      </c>
      <c r="J85" s="40">
        <v>17.412157288416836</v>
      </c>
      <c r="K85" s="40">
        <v>30.173596735874753</v>
      </c>
      <c r="L85" s="40">
        <v>21.53164543343911</v>
      </c>
      <c r="M85" s="40">
        <v>36.841288576732552</v>
      </c>
      <c r="N85" s="40">
        <v>25.796766939541328</v>
      </c>
      <c r="O85" s="40">
        <v>47.40921422163558</v>
      </c>
      <c r="P85" s="40">
        <v>49.305582790500978</v>
      </c>
      <c r="Q85" s="40" t="s">
        <v>32</v>
      </c>
      <c r="R85" s="40">
        <f>H85+J85+L85+N85</f>
        <v>76.578664379267877</v>
      </c>
      <c r="S85" s="40">
        <f>I85+K85+M85+O85+P85</f>
        <v>185.08394552459043</v>
      </c>
      <c r="T85" s="41"/>
    </row>
    <row r="86" spans="1:20" s="7" customFormat="1" ht="15.75" customHeight="1" outlineLevel="1" x14ac:dyDescent="0.25">
      <c r="A86" s="43" t="s">
        <v>132</v>
      </c>
      <c r="B86" s="44" t="s">
        <v>38</v>
      </c>
      <c r="C86" s="45" t="s">
        <v>27</v>
      </c>
      <c r="D86" s="40" t="s">
        <v>32</v>
      </c>
      <c r="E86" s="40" t="s">
        <v>32</v>
      </c>
      <c r="F86" s="40" t="s">
        <v>32</v>
      </c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32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40" t="s">
        <v>32</v>
      </c>
      <c r="S86" s="40" t="s">
        <v>32</v>
      </c>
      <c r="T86" s="41"/>
    </row>
    <row r="87" spans="1:20" s="7" customFormat="1" ht="15.75" customHeight="1" outlineLevel="1" x14ac:dyDescent="0.25">
      <c r="A87" s="43" t="s">
        <v>133</v>
      </c>
      <c r="B87" s="44" t="s">
        <v>40</v>
      </c>
      <c r="C87" s="45" t="s">
        <v>27</v>
      </c>
      <c r="D87" s="40">
        <v>9.2191424076836483</v>
      </c>
      <c r="E87" s="40">
        <v>412.68803281676719</v>
      </c>
      <c r="F87" s="40">
        <v>263.29984824176609</v>
      </c>
      <c r="G87" s="40">
        <v>25.614142744830133</v>
      </c>
      <c r="H87" s="40">
        <v>628.18501238988483</v>
      </c>
      <c r="I87" s="40">
        <v>1.5615278468649194</v>
      </c>
      <c r="J87" s="40">
        <v>671.96550602207026</v>
      </c>
      <c r="K87" s="40">
        <v>115.85706560718336</v>
      </c>
      <c r="L87" s="40">
        <v>713.90748135829108</v>
      </c>
      <c r="M87" s="40">
        <v>410.97724462660153</v>
      </c>
      <c r="N87" s="40">
        <v>767.97561020023932</v>
      </c>
      <c r="O87" s="40">
        <v>629.46779480865644</v>
      </c>
      <c r="P87" s="40">
        <v>629.46779480865644</v>
      </c>
      <c r="Q87" s="40" t="s">
        <v>32</v>
      </c>
      <c r="R87" s="40">
        <f>H87+J87+L87+N87</f>
        <v>2782.0336099704855</v>
      </c>
      <c r="S87" s="40">
        <f>I87+K87+M87+O87+P87</f>
        <v>1787.3314276979627</v>
      </c>
      <c r="T87" s="41"/>
    </row>
    <row r="88" spans="1:20" s="7" customFormat="1" ht="15.75" customHeight="1" outlineLevel="1" x14ac:dyDescent="0.25">
      <c r="A88" s="43" t="s">
        <v>134</v>
      </c>
      <c r="B88" s="44" t="s">
        <v>42</v>
      </c>
      <c r="C88" s="45" t="s">
        <v>27</v>
      </c>
      <c r="D88" s="40" t="s">
        <v>32</v>
      </c>
      <c r="E88" s="40" t="s">
        <v>32</v>
      </c>
      <c r="F88" s="40" t="s">
        <v>32</v>
      </c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32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40" t="s">
        <v>32</v>
      </c>
      <c r="S88" s="40" t="s">
        <v>32</v>
      </c>
      <c r="T88" s="41"/>
    </row>
    <row r="89" spans="1:20" s="7" customFormat="1" ht="15.75" customHeight="1" outlineLevel="1" x14ac:dyDescent="0.25">
      <c r="A89" s="43" t="s">
        <v>135</v>
      </c>
      <c r="B89" s="44" t="s">
        <v>44</v>
      </c>
      <c r="C89" s="45" t="s">
        <v>27</v>
      </c>
      <c r="D89" s="40">
        <v>19.930836236666565</v>
      </c>
      <c r="E89" s="40">
        <v>52.540823411385219</v>
      </c>
      <c r="F89" s="40">
        <v>70.441703538805427</v>
      </c>
      <c r="G89" s="40">
        <v>122.44902576294407</v>
      </c>
      <c r="H89" s="40">
        <v>-35.49069341509761</v>
      </c>
      <c r="I89" s="40">
        <v>36.83404025306838</v>
      </c>
      <c r="J89" s="40">
        <v>-37.477575493059263</v>
      </c>
      <c r="K89" s="40">
        <v>-18.454039942938834</v>
      </c>
      <c r="L89" s="40">
        <v>-39.567212166133352</v>
      </c>
      <c r="M89" s="40">
        <v>-18.616199011489527</v>
      </c>
      <c r="N89" s="40">
        <v>-40.555072736122696</v>
      </c>
      <c r="O89" s="40">
        <v>34.387141336398493</v>
      </c>
      <c r="P89" s="40">
        <v>-22.212815644909902</v>
      </c>
      <c r="Q89" s="40" t="s">
        <v>32</v>
      </c>
      <c r="R89" s="40">
        <f t="shared" ref="R89:R90" si="12">H89+J89+L89+N89</f>
        <v>-153.09055381041293</v>
      </c>
      <c r="S89" s="40">
        <f t="shared" ref="S89:S90" si="13">I89+K89+M89+O89+P89</f>
        <v>11.938126990128609</v>
      </c>
      <c r="T89" s="41"/>
    </row>
    <row r="90" spans="1:20" s="7" customFormat="1" ht="15.75" customHeight="1" outlineLevel="1" x14ac:dyDescent="0.25">
      <c r="A90" s="43" t="s">
        <v>136</v>
      </c>
      <c r="B90" s="44" t="s">
        <v>46</v>
      </c>
      <c r="C90" s="45" t="s">
        <v>27</v>
      </c>
      <c r="D90" s="40">
        <v>-14.781039999999999</v>
      </c>
      <c r="E90" s="40">
        <v>-10.953620000000001</v>
      </c>
      <c r="F90" s="40">
        <v>-3.1053000000000002</v>
      </c>
      <c r="G90" s="40">
        <v>-2.9420401273055017</v>
      </c>
      <c r="H90" s="40">
        <v>-5.0000000000000001E-3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 t="s">
        <v>32</v>
      </c>
      <c r="R90" s="40">
        <f t="shared" si="12"/>
        <v>-5.0000000000000001E-3</v>
      </c>
      <c r="S90" s="40">
        <f t="shared" si="13"/>
        <v>0</v>
      </c>
      <c r="T90" s="41"/>
    </row>
    <row r="91" spans="1:20" s="7" customFormat="1" ht="15.75" customHeight="1" outlineLevel="1" x14ac:dyDescent="0.25">
      <c r="A91" s="43" t="s">
        <v>137</v>
      </c>
      <c r="B91" s="44" t="s">
        <v>48</v>
      </c>
      <c r="C91" s="45" t="s">
        <v>27</v>
      </c>
      <c r="D91" s="40" t="s">
        <v>32</v>
      </c>
      <c r="E91" s="40" t="s">
        <v>32</v>
      </c>
      <c r="F91" s="40" t="s">
        <v>32</v>
      </c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 t="s">
        <v>32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  <c r="R91" s="40" t="s">
        <v>32</v>
      </c>
      <c r="S91" s="40" t="s">
        <v>32</v>
      </c>
      <c r="T91" s="41"/>
    </row>
    <row r="92" spans="1:20" s="7" customFormat="1" ht="31.5" customHeight="1" outlineLevel="1" x14ac:dyDescent="0.25">
      <c r="A92" s="43" t="s">
        <v>138</v>
      </c>
      <c r="B92" s="46" t="s">
        <v>50</v>
      </c>
      <c r="C92" s="45" t="s">
        <v>27</v>
      </c>
      <c r="D92" s="40" t="s">
        <v>32</v>
      </c>
      <c r="E92" s="40" t="s">
        <v>32</v>
      </c>
      <c r="F92" s="40" t="s">
        <v>32</v>
      </c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32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40" t="s">
        <v>32</v>
      </c>
      <c r="S92" s="40" t="s">
        <v>32</v>
      </c>
      <c r="T92" s="41"/>
    </row>
    <row r="93" spans="1:20" s="7" customFormat="1" ht="15.75" customHeight="1" outlineLevel="2" x14ac:dyDescent="0.25">
      <c r="A93" s="43" t="s">
        <v>139</v>
      </c>
      <c r="B93" s="48" t="s">
        <v>52</v>
      </c>
      <c r="C93" s="45" t="s">
        <v>27</v>
      </c>
      <c r="D93" s="40" t="s">
        <v>32</v>
      </c>
      <c r="E93" s="40" t="s">
        <v>32</v>
      </c>
      <c r="F93" s="40" t="s">
        <v>32</v>
      </c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 t="s">
        <v>32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  <c r="R93" s="40" t="s">
        <v>32</v>
      </c>
      <c r="S93" s="40" t="s">
        <v>32</v>
      </c>
      <c r="T93" s="41"/>
    </row>
    <row r="94" spans="1:20" s="7" customFormat="1" ht="15.75" customHeight="1" outlineLevel="2" x14ac:dyDescent="0.25">
      <c r="A94" s="43" t="s">
        <v>140</v>
      </c>
      <c r="B94" s="47" t="s">
        <v>54</v>
      </c>
      <c r="C94" s="45" t="s">
        <v>27</v>
      </c>
      <c r="D94" s="40" t="s">
        <v>32</v>
      </c>
      <c r="E94" s="40" t="s">
        <v>32</v>
      </c>
      <c r="F94" s="40" t="s">
        <v>32</v>
      </c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32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40" t="s">
        <v>32</v>
      </c>
      <c r="S94" s="40" t="s">
        <v>32</v>
      </c>
      <c r="T94" s="41"/>
    </row>
    <row r="95" spans="1:20" s="7" customFormat="1" ht="15.75" customHeight="1" outlineLevel="1" x14ac:dyDescent="0.25">
      <c r="A95" s="43" t="s">
        <v>141</v>
      </c>
      <c r="B95" s="44" t="s">
        <v>56</v>
      </c>
      <c r="C95" s="45" t="s">
        <v>27</v>
      </c>
      <c r="D95" s="40">
        <v>54.125029714021579</v>
      </c>
      <c r="E95" s="40">
        <v>67.362717338272489</v>
      </c>
      <c r="F95" s="40">
        <v>67.48012821898368</v>
      </c>
      <c r="G95" s="40">
        <v>87.526504612209578</v>
      </c>
      <c r="H95" s="40">
        <v>33.048368315784217</v>
      </c>
      <c r="I95" s="40">
        <v>53.314686055257482</v>
      </c>
      <c r="J95" s="40">
        <v>29.574409926581836</v>
      </c>
      <c r="K95" s="40">
        <v>28.970640556690341</v>
      </c>
      <c r="L95" s="40">
        <v>44.604603992550665</v>
      </c>
      <c r="M95" s="40">
        <v>27.223846615290483</v>
      </c>
      <c r="N95" s="40">
        <v>47.808157980321482</v>
      </c>
      <c r="O95" s="40">
        <v>24.897451423955204</v>
      </c>
      <c r="P95" s="40">
        <v>23.001082855089805</v>
      </c>
      <c r="Q95" s="40" t="s">
        <v>32</v>
      </c>
      <c r="R95" s="40">
        <f t="shared" ref="R95:R110" si="14">H95+J95+L95+N95</f>
        <v>155.0355402152382</v>
      </c>
      <c r="S95" s="40">
        <f t="shared" ref="S95:S110" si="15">I95+K95+M95+O95+P95</f>
        <v>157.40770750628332</v>
      </c>
      <c r="T95" s="41"/>
    </row>
    <row r="96" spans="1:20" s="36" customFormat="1" ht="15.75" customHeight="1" x14ac:dyDescent="0.25">
      <c r="A96" s="37" t="s">
        <v>142</v>
      </c>
      <c r="B96" s="38" t="s">
        <v>143</v>
      </c>
      <c r="C96" s="39" t="s">
        <v>27</v>
      </c>
      <c r="D96" s="40">
        <v>-708.56943226191788</v>
      </c>
      <c r="E96" s="40">
        <v>-297.06713479135476</v>
      </c>
      <c r="F96" s="40">
        <v>-280.12886222090685</v>
      </c>
      <c r="G96" s="40">
        <v>-562.29090809048466</v>
      </c>
      <c r="H96" s="40">
        <v>-724.97916822914499</v>
      </c>
      <c r="I96" s="40">
        <v>-620.25145688072178</v>
      </c>
      <c r="J96" s="40">
        <v>-638.33891216231314</v>
      </c>
      <c r="K96" s="40">
        <v>-678.12839226815231</v>
      </c>
      <c r="L96" s="40">
        <v>-593.26768982476221</v>
      </c>
      <c r="M96" s="40">
        <v>-788.87094435200754</v>
      </c>
      <c r="N96" s="40">
        <v>-542.76335465845057</v>
      </c>
      <c r="O96" s="40">
        <v>-855.06729861482825</v>
      </c>
      <c r="P96" s="40">
        <v>-855.06729861482825</v>
      </c>
      <c r="Q96" s="40" t="s">
        <v>32</v>
      </c>
      <c r="R96" s="40">
        <f t="shared" si="14"/>
        <v>-2499.3491248746709</v>
      </c>
      <c r="S96" s="40">
        <f t="shared" si="15"/>
        <v>-3797.3853907305383</v>
      </c>
      <c r="T96" s="41"/>
    </row>
    <row r="97" spans="1:20" s="7" customFormat="1" ht="15.75" customHeight="1" x14ac:dyDescent="0.25">
      <c r="A97" s="43" t="s">
        <v>144</v>
      </c>
      <c r="B97" s="46" t="s">
        <v>145</v>
      </c>
      <c r="C97" s="45" t="s">
        <v>27</v>
      </c>
      <c r="D97" s="40">
        <v>240.50251011928</v>
      </c>
      <c r="E97" s="40">
        <v>306.95809280850551</v>
      </c>
      <c r="F97" s="40">
        <v>557.57335420055233</v>
      </c>
      <c r="G97" s="40">
        <v>78.553566011822923</v>
      </c>
      <c r="H97" s="40">
        <v>63.560318427885271</v>
      </c>
      <c r="I97" s="40">
        <v>81.539796495759717</v>
      </c>
      <c r="J97" s="40">
        <v>69.053844215300884</v>
      </c>
      <c r="K97" s="40">
        <v>64.419054692156493</v>
      </c>
      <c r="L97" s="40">
        <v>65.535053353437959</v>
      </c>
      <c r="M97" s="40">
        <v>62.226083962722754</v>
      </c>
      <c r="N97" s="40">
        <v>66.375593230080852</v>
      </c>
      <c r="O97" s="40">
        <v>36.025242233041254</v>
      </c>
      <c r="P97" s="40">
        <v>36.025242233041254</v>
      </c>
      <c r="Q97" s="40" t="s">
        <v>32</v>
      </c>
      <c r="R97" s="40">
        <f t="shared" si="14"/>
        <v>264.52480922670497</v>
      </c>
      <c r="S97" s="40">
        <f t="shared" si="15"/>
        <v>280.23541961672146</v>
      </c>
      <c r="T97" s="41"/>
    </row>
    <row r="98" spans="1:20" s="7" customFormat="1" ht="15.75" customHeight="1" outlineLevel="1" x14ac:dyDescent="0.25">
      <c r="A98" s="43" t="s">
        <v>146</v>
      </c>
      <c r="B98" s="48" t="s">
        <v>147</v>
      </c>
      <c r="C98" s="45" t="s">
        <v>27</v>
      </c>
      <c r="D98" s="40">
        <v>0.1645481083290416</v>
      </c>
      <c r="E98" s="40">
        <v>0.17774935187680155</v>
      </c>
      <c r="F98" s="40">
        <v>150</v>
      </c>
      <c r="G98" s="40">
        <v>0.35044286121927221</v>
      </c>
      <c r="H98" s="40">
        <v>6.4248713221777081</v>
      </c>
      <c r="I98" s="40">
        <v>7.113568459455399</v>
      </c>
      <c r="J98" s="40">
        <v>10.412244005564373</v>
      </c>
      <c r="K98" s="40">
        <v>0</v>
      </c>
      <c r="L98" s="40">
        <v>13.081252432375779</v>
      </c>
      <c r="M98" s="40">
        <v>0</v>
      </c>
      <c r="N98" s="40">
        <v>13.342877481023296</v>
      </c>
      <c r="O98" s="40">
        <v>0</v>
      </c>
      <c r="P98" s="40">
        <v>0</v>
      </c>
      <c r="Q98" s="40" t="s">
        <v>32</v>
      </c>
      <c r="R98" s="40">
        <f t="shared" si="14"/>
        <v>43.261245241141154</v>
      </c>
      <c r="S98" s="40">
        <f t="shared" si="15"/>
        <v>7.113568459455399</v>
      </c>
      <c r="T98" s="41"/>
    </row>
    <row r="99" spans="1:20" s="7" customFormat="1" ht="15.75" customHeight="1" outlineLevel="1" x14ac:dyDescent="0.25">
      <c r="A99" s="43" t="s">
        <v>148</v>
      </c>
      <c r="B99" s="48" t="s">
        <v>149</v>
      </c>
      <c r="C99" s="45" t="s">
        <v>27</v>
      </c>
      <c r="D99" s="40">
        <v>3.9240301066418102</v>
      </c>
      <c r="E99" s="40">
        <v>4.6252203094899835</v>
      </c>
      <c r="F99" s="40">
        <v>20.43433745864025</v>
      </c>
      <c r="G99" s="40">
        <v>12.143445308499796</v>
      </c>
      <c r="H99" s="40">
        <v>5.2067316394731078</v>
      </c>
      <c r="I99" s="40">
        <v>6.3919602337283141</v>
      </c>
      <c r="J99" s="40">
        <v>5.354401289749819</v>
      </c>
      <c r="K99" s="40">
        <v>6.5870216030774467</v>
      </c>
      <c r="L99" s="40">
        <v>5.5080595212939327</v>
      </c>
      <c r="M99" s="40">
        <v>6.7898854272005442</v>
      </c>
      <c r="N99" s="40">
        <v>5.5080595212939327</v>
      </c>
      <c r="O99" s="40">
        <v>7.0008638042885671</v>
      </c>
      <c r="P99" s="40">
        <v>7.0008638042885671</v>
      </c>
      <c r="Q99" s="40" t="s">
        <v>32</v>
      </c>
      <c r="R99" s="40">
        <f t="shared" si="14"/>
        <v>21.577251971810792</v>
      </c>
      <c r="S99" s="40">
        <f t="shared" si="15"/>
        <v>33.770594872583445</v>
      </c>
      <c r="T99" s="41"/>
    </row>
    <row r="100" spans="1:20" s="7" customFormat="1" ht="15.75" customHeight="1" outlineLevel="1" x14ac:dyDescent="0.25">
      <c r="A100" s="43" t="s">
        <v>150</v>
      </c>
      <c r="B100" s="48" t="s">
        <v>151</v>
      </c>
      <c r="C100" s="45" t="s">
        <v>27</v>
      </c>
      <c r="D100" s="40">
        <v>134.82954981310223</v>
      </c>
      <c r="E100" s="40">
        <v>133.05443000000002</v>
      </c>
      <c r="F100" s="40">
        <v>241.5817156905857</v>
      </c>
      <c r="G100" s="40">
        <v>41.06070638770386</v>
      </c>
      <c r="H100" s="40">
        <v>22.1</v>
      </c>
      <c r="I100" s="40">
        <v>27.69961249</v>
      </c>
      <c r="J100" s="40">
        <v>21.5</v>
      </c>
      <c r="K100" s="40">
        <v>32.419273839999995</v>
      </c>
      <c r="L100" s="40">
        <v>18</v>
      </c>
      <c r="M100" s="40">
        <v>29.94343215</v>
      </c>
      <c r="N100" s="40">
        <v>18</v>
      </c>
      <c r="O100" s="40">
        <v>3.45</v>
      </c>
      <c r="P100" s="40">
        <v>3.45</v>
      </c>
      <c r="Q100" s="40" t="s">
        <v>32</v>
      </c>
      <c r="R100" s="40">
        <f t="shared" si="14"/>
        <v>79.599999999999994</v>
      </c>
      <c r="S100" s="40">
        <f t="shared" si="15"/>
        <v>96.962318479999993</v>
      </c>
      <c r="T100" s="41"/>
    </row>
    <row r="101" spans="1:20" s="7" customFormat="1" ht="15.75" customHeight="1" outlineLevel="2" x14ac:dyDescent="0.25">
      <c r="A101" s="43" t="s">
        <v>152</v>
      </c>
      <c r="B101" s="50" t="s">
        <v>153</v>
      </c>
      <c r="C101" s="45" t="s">
        <v>27</v>
      </c>
      <c r="D101" s="40">
        <v>123.91589</v>
      </c>
      <c r="E101" s="40">
        <v>76.390799999999984</v>
      </c>
      <c r="F101" s="40">
        <v>79.204060940000005</v>
      </c>
      <c r="G101" s="40">
        <v>35.9</v>
      </c>
      <c r="H101" s="40">
        <v>24.1</v>
      </c>
      <c r="I101" s="40">
        <v>27.69961249</v>
      </c>
      <c r="J101" s="40">
        <v>24.969837899999998</v>
      </c>
      <c r="K101" s="40">
        <v>32.419273839999995</v>
      </c>
      <c r="L101" s="40">
        <v>18</v>
      </c>
      <c r="M101" s="40">
        <v>29.94343215</v>
      </c>
      <c r="N101" s="40">
        <v>18</v>
      </c>
      <c r="O101" s="40">
        <v>3.45</v>
      </c>
      <c r="P101" s="40">
        <v>3.45</v>
      </c>
      <c r="Q101" s="40" t="s">
        <v>32</v>
      </c>
      <c r="R101" s="40">
        <f t="shared" si="14"/>
        <v>85.069837899999996</v>
      </c>
      <c r="S101" s="40">
        <f t="shared" si="15"/>
        <v>96.962318479999993</v>
      </c>
      <c r="T101" s="41"/>
    </row>
    <row r="102" spans="1:20" s="7" customFormat="1" ht="15.75" customHeight="1" outlineLevel="1" x14ac:dyDescent="0.25">
      <c r="A102" s="43" t="s">
        <v>154</v>
      </c>
      <c r="B102" s="47" t="s">
        <v>155</v>
      </c>
      <c r="C102" s="45" t="s">
        <v>27</v>
      </c>
      <c r="D102" s="40">
        <v>101.58438209120692</v>
      </c>
      <c r="E102" s="40">
        <v>169.10069314713871</v>
      </c>
      <c r="F102" s="40">
        <v>145.55730105132636</v>
      </c>
      <c r="G102" s="40">
        <v>24.998971454399996</v>
      </c>
      <c r="H102" s="40">
        <v>29.828715466234449</v>
      </c>
      <c r="I102" s="40">
        <v>40.334655312576004</v>
      </c>
      <c r="J102" s="40">
        <v>31.787198919986693</v>
      </c>
      <c r="K102" s="40">
        <v>25.412759249079052</v>
      </c>
      <c r="L102" s="40">
        <v>28.945741399768252</v>
      </c>
      <c r="M102" s="40">
        <v>25.492766385522209</v>
      </c>
      <c r="N102" s="40">
        <v>29.524656227763629</v>
      </c>
      <c r="O102" s="40">
        <v>25.574378428752684</v>
      </c>
      <c r="P102" s="40">
        <v>25.574378428752684</v>
      </c>
      <c r="Q102" s="40" t="s">
        <v>32</v>
      </c>
      <c r="R102" s="40">
        <f t="shared" si="14"/>
        <v>120.08631201375302</v>
      </c>
      <c r="S102" s="40">
        <f t="shared" si="15"/>
        <v>142.38893780468263</v>
      </c>
      <c r="T102" s="41"/>
    </row>
    <row r="103" spans="1:20" s="7" customFormat="1" ht="15.75" customHeight="1" x14ac:dyDescent="0.25">
      <c r="A103" s="43" t="s">
        <v>156</v>
      </c>
      <c r="B103" s="53" t="s">
        <v>111</v>
      </c>
      <c r="C103" s="45" t="s">
        <v>27</v>
      </c>
      <c r="D103" s="40">
        <v>949.07194238119791</v>
      </c>
      <c r="E103" s="40">
        <v>604.02522759986027</v>
      </c>
      <c r="F103" s="40">
        <v>837.70221642145918</v>
      </c>
      <c r="G103" s="40">
        <v>640.84447410230757</v>
      </c>
      <c r="H103" s="40">
        <v>788.53948665703024</v>
      </c>
      <c r="I103" s="40">
        <v>701.79125337648145</v>
      </c>
      <c r="J103" s="40">
        <v>707.39275637761398</v>
      </c>
      <c r="K103" s="40">
        <v>742.54744696030878</v>
      </c>
      <c r="L103" s="40">
        <v>658.80274317820022</v>
      </c>
      <c r="M103" s="40">
        <v>851.09702831473032</v>
      </c>
      <c r="N103" s="40">
        <v>609.13894788853145</v>
      </c>
      <c r="O103" s="40">
        <v>891.09254084786949</v>
      </c>
      <c r="P103" s="40">
        <v>891.09254084786949</v>
      </c>
      <c r="Q103" s="40" t="s">
        <v>32</v>
      </c>
      <c r="R103" s="40">
        <f t="shared" si="14"/>
        <v>2763.8739341013761</v>
      </c>
      <c r="S103" s="40">
        <f t="shared" si="15"/>
        <v>4077.62081034726</v>
      </c>
      <c r="T103" s="41"/>
    </row>
    <row r="104" spans="1:20" s="7" customFormat="1" ht="15.75" customHeight="1" outlineLevel="1" x14ac:dyDescent="0.25">
      <c r="A104" s="43" t="s">
        <v>157</v>
      </c>
      <c r="B104" s="47" t="s">
        <v>158</v>
      </c>
      <c r="C104" s="45" t="s">
        <v>27</v>
      </c>
      <c r="D104" s="40">
        <v>59.423798598223485</v>
      </c>
      <c r="E104" s="40">
        <v>56.382023060000009</v>
      </c>
      <c r="F104" s="40">
        <v>57.874073605440259</v>
      </c>
      <c r="G104" s="40">
        <v>61.907821739421102</v>
      </c>
      <c r="H104" s="40">
        <v>60.799485881657404</v>
      </c>
      <c r="I104" s="40">
        <v>63.145978174209525</v>
      </c>
      <c r="J104" s="40">
        <v>63.231340139273478</v>
      </c>
      <c r="K104" s="40">
        <v>64.408897737693707</v>
      </c>
      <c r="L104" s="40">
        <v>65.759815616223889</v>
      </c>
      <c r="M104" s="40">
        <v>65.697075692447584</v>
      </c>
      <c r="N104" s="40">
        <v>67.075011928548363</v>
      </c>
      <c r="O104" s="40">
        <v>67.011017206296543</v>
      </c>
      <c r="P104" s="40">
        <v>67.011017206296543</v>
      </c>
      <c r="Q104" s="40" t="s">
        <v>32</v>
      </c>
      <c r="R104" s="40">
        <f t="shared" si="14"/>
        <v>256.8656535657031</v>
      </c>
      <c r="S104" s="40">
        <f t="shared" si="15"/>
        <v>327.27398601694392</v>
      </c>
      <c r="T104" s="41"/>
    </row>
    <row r="105" spans="1:20" s="7" customFormat="1" ht="15.75" customHeight="1" outlineLevel="1" x14ac:dyDescent="0.25">
      <c r="A105" s="43" t="s">
        <v>159</v>
      </c>
      <c r="B105" s="47" t="s">
        <v>160</v>
      </c>
      <c r="C105" s="45" t="s">
        <v>27</v>
      </c>
      <c r="D105" s="40">
        <v>401.07010241463394</v>
      </c>
      <c r="E105" s="40">
        <v>281.17307666261729</v>
      </c>
      <c r="F105" s="40">
        <v>497.64347498831995</v>
      </c>
      <c r="G105" s="40">
        <v>411.82154236805036</v>
      </c>
      <c r="H105" s="40">
        <v>588.41676728942934</v>
      </c>
      <c r="I105" s="40">
        <v>472.05515678411473</v>
      </c>
      <c r="J105" s="40">
        <v>502.38190079812051</v>
      </c>
      <c r="K105" s="40">
        <v>483.48775815091221</v>
      </c>
      <c r="L105" s="40">
        <v>448.62314416611008</v>
      </c>
      <c r="M105" s="40">
        <v>577.76754811620799</v>
      </c>
      <c r="N105" s="40">
        <v>395.98308303409954</v>
      </c>
      <c r="O105" s="40">
        <v>656.77153644710802</v>
      </c>
      <c r="P105" s="40">
        <v>648.67097047431946</v>
      </c>
      <c r="Q105" s="40" t="s">
        <v>32</v>
      </c>
      <c r="R105" s="40">
        <f t="shared" si="14"/>
        <v>1935.4048952877595</v>
      </c>
      <c r="S105" s="40">
        <f t="shared" si="15"/>
        <v>2838.7529699726624</v>
      </c>
      <c r="T105" s="41"/>
    </row>
    <row r="106" spans="1:20" s="7" customFormat="1" ht="15.75" customHeight="1" outlineLevel="1" x14ac:dyDescent="0.25">
      <c r="A106" s="43" t="s">
        <v>161</v>
      </c>
      <c r="B106" s="47" t="s">
        <v>162</v>
      </c>
      <c r="C106" s="45" t="s">
        <v>27</v>
      </c>
      <c r="D106" s="40">
        <v>391.68450561545524</v>
      </c>
      <c r="E106" s="40">
        <v>177.30168</v>
      </c>
      <c r="F106" s="40">
        <v>37.483776708999997</v>
      </c>
      <c r="G106" s="40">
        <v>59.421542105839997</v>
      </c>
      <c r="H106" s="40">
        <v>59.517294323636371</v>
      </c>
      <c r="I106" s="40">
        <v>29.562000000000001</v>
      </c>
      <c r="J106" s="40">
        <v>60.786208759090904</v>
      </c>
      <c r="K106" s="40">
        <v>33.469273839999993</v>
      </c>
      <c r="L106" s="40">
        <v>62.122152964090922</v>
      </c>
      <c r="M106" s="40">
        <v>35.206432149999998</v>
      </c>
      <c r="N106" s="40">
        <v>62.122152964090922</v>
      </c>
      <c r="O106" s="40">
        <v>8.3949999999999996</v>
      </c>
      <c r="P106" s="40">
        <v>8.3949999999999996</v>
      </c>
      <c r="Q106" s="40" t="s">
        <v>32</v>
      </c>
      <c r="R106" s="40">
        <f t="shared" si="14"/>
        <v>244.54780901090913</v>
      </c>
      <c r="S106" s="40">
        <f t="shared" si="15"/>
        <v>115.02770598999999</v>
      </c>
      <c r="T106" s="41"/>
    </row>
    <row r="107" spans="1:20" s="7" customFormat="1" ht="15.75" customHeight="1" outlineLevel="2" x14ac:dyDescent="0.25">
      <c r="A107" s="43" t="s">
        <v>163</v>
      </c>
      <c r="B107" s="50" t="s">
        <v>164</v>
      </c>
      <c r="C107" s="45" t="s">
        <v>27</v>
      </c>
      <c r="D107" s="40">
        <v>221.74400448477431</v>
      </c>
      <c r="E107" s="40">
        <v>97.080439999999996</v>
      </c>
      <c r="F107" s="40">
        <v>36.789481888999994</v>
      </c>
      <c r="G107" s="40">
        <v>43.187761639999998</v>
      </c>
      <c r="H107" s="40">
        <v>20.849392559090912</v>
      </c>
      <c r="I107" s="40">
        <v>29.562000000000001</v>
      </c>
      <c r="J107" s="40">
        <v>21.443026003181817</v>
      </c>
      <c r="K107" s="40">
        <v>33.469273839999993</v>
      </c>
      <c r="L107" s="40">
        <v>22.101561894999993</v>
      </c>
      <c r="M107" s="40">
        <v>35.206432149999998</v>
      </c>
      <c r="N107" s="40">
        <v>22.101561894999993</v>
      </c>
      <c r="O107" s="40">
        <v>8.3949999999999996</v>
      </c>
      <c r="P107" s="40">
        <v>8.3949999999999996</v>
      </c>
      <c r="Q107" s="40" t="s">
        <v>32</v>
      </c>
      <c r="R107" s="40">
        <f t="shared" si="14"/>
        <v>86.495542352272707</v>
      </c>
      <c r="S107" s="40">
        <f t="shared" si="15"/>
        <v>115.02770598999999</v>
      </c>
      <c r="T107" s="41"/>
    </row>
    <row r="108" spans="1:20" s="7" customFormat="1" ht="15.75" customHeight="1" outlineLevel="1" x14ac:dyDescent="0.25">
      <c r="A108" s="43" t="s">
        <v>165</v>
      </c>
      <c r="B108" s="47" t="s">
        <v>166</v>
      </c>
      <c r="C108" s="45" t="s">
        <v>27</v>
      </c>
      <c r="D108" s="40">
        <v>96.893535752885327</v>
      </c>
      <c r="E108" s="40">
        <v>89.168447877243054</v>
      </c>
      <c r="F108" s="40">
        <v>244.70089111869893</v>
      </c>
      <c r="G108" s="40">
        <v>107.69356788899611</v>
      </c>
      <c r="H108" s="40">
        <v>79.805939162307084</v>
      </c>
      <c r="I108" s="40">
        <v>137.02811841815719</v>
      </c>
      <c r="J108" s="40">
        <v>80.993306681129013</v>
      </c>
      <c r="K108" s="40">
        <v>161.18151723170283</v>
      </c>
      <c r="L108" s="40">
        <v>82.297630431775346</v>
      </c>
      <c r="M108" s="40">
        <v>172.42597235607479</v>
      </c>
      <c r="N108" s="40">
        <v>83.958699961792647</v>
      </c>
      <c r="O108" s="40">
        <v>158.91498719446494</v>
      </c>
      <c r="P108" s="40">
        <v>167.0155531672535</v>
      </c>
      <c r="Q108" s="40" t="s">
        <v>32</v>
      </c>
      <c r="R108" s="40">
        <f t="shared" si="14"/>
        <v>327.05557623700412</v>
      </c>
      <c r="S108" s="40">
        <f t="shared" si="15"/>
        <v>796.56614836765334</v>
      </c>
      <c r="T108" s="41"/>
    </row>
    <row r="109" spans="1:20" s="36" customFormat="1" ht="29.25" customHeight="1" x14ac:dyDescent="0.25">
      <c r="A109" s="37" t="s">
        <v>167</v>
      </c>
      <c r="B109" s="38" t="s">
        <v>168</v>
      </c>
      <c r="C109" s="39" t="s">
        <v>27</v>
      </c>
      <c r="D109" s="40">
        <v>-635.20921372324017</v>
      </c>
      <c r="E109" s="40">
        <v>222.01136604507008</v>
      </c>
      <c r="F109" s="40">
        <v>105.57716148658102</v>
      </c>
      <c r="G109" s="40">
        <v>-330.38710176557788</v>
      </c>
      <c r="H109" s="40">
        <v>-87.403386220702942</v>
      </c>
      <c r="I109" s="40">
        <v>-507.18693952568441</v>
      </c>
      <c r="J109" s="40">
        <v>43.13558558169666</v>
      </c>
      <c r="K109" s="40">
        <v>-521.58112931134269</v>
      </c>
      <c r="L109" s="40">
        <v>147.20882879338524</v>
      </c>
      <c r="M109" s="40">
        <v>-332.4447635448725</v>
      </c>
      <c r="N109" s="40">
        <v>258.26210772552884</v>
      </c>
      <c r="O109" s="40">
        <v>-118.90569682418254</v>
      </c>
      <c r="P109" s="40">
        <v>-175.50565380549108</v>
      </c>
      <c r="Q109" s="40" t="s">
        <v>32</v>
      </c>
      <c r="R109" s="40">
        <f t="shared" si="14"/>
        <v>361.20313587990779</v>
      </c>
      <c r="S109" s="40">
        <f t="shared" si="15"/>
        <v>-1655.6241830115732</v>
      </c>
      <c r="T109" s="41"/>
    </row>
    <row r="110" spans="1:20" s="7" customFormat="1" ht="31.5" customHeight="1" outlineLevel="1" x14ac:dyDescent="0.25">
      <c r="A110" s="43" t="s">
        <v>169</v>
      </c>
      <c r="B110" s="46" t="s">
        <v>170</v>
      </c>
      <c r="C110" s="45" t="s">
        <v>27</v>
      </c>
      <c r="D110" s="40">
        <v>3.629</v>
      </c>
      <c r="E110" s="40">
        <v>11.165134569999999</v>
      </c>
      <c r="F110" s="40">
        <v>-76.035047192549627</v>
      </c>
      <c r="G110" s="40">
        <v>-3.651658914821478</v>
      </c>
      <c r="H110" s="40">
        <v>-7.9313802219455116</v>
      </c>
      <c r="I110" s="40">
        <v>18.964911804106283</v>
      </c>
      <c r="J110" s="40">
        <v>1.0547107339511304</v>
      </c>
      <c r="K110" s="40">
        <v>27.842734085666031</v>
      </c>
      <c r="L110" s="40">
        <v>8.805815556588751</v>
      </c>
      <c r="M110" s="40">
        <v>34.51994837136305</v>
      </c>
      <c r="N110" s="40">
        <v>13.07093706269097</v>
      </c>
      <c r="O110" s="40">
        <v>44.933905965071936</v>
      </c>
      <c r="P110" s="40">
        <v>46.830274533937335</v>
      </c>
      <c r="Q110" s="40" t="s">
        <v>32</v>
      </c>
      <c r="R110" s="40">
        <f t="shared" si="14"/>
        <v>15.00008313128534</v>
      </c>
      <c r="S110" s="40">
        <f t="shared" si="15"/>
        <v>173.09177476014466</v>
      </c>
      <c r="T110" s="41"/>
    </row>
    <row r="111" spans="1:20" s="7" customFormat="1" ht="31.5" customHeight="1" outlineLevel="2" x14ac:dyDescent="0.25">
      <c r="A111" s="43" t="s">
        <v>171</v>
      </c>
      <c r="B111" s="48" t="s">
        <v>31</v>
      </c>
      <c r="C111" s="45" t="s">
        <v>27</v>
      </c>
      <c r="D111" s="40" t="s">
        <v>32</v>
      </c>
      <c r="E111" s="40" t="s">
        <v>32</v>
      </c>
      <c r="F111" s="40" t="s">
        <v>32</v>
      </c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 t="s">
        <v>32</v>
      </c>
      <c r="N111" s="40" t="s">
        <v>32</v>
      </c>
      <c r="O111" s="40" t="s">
        <v>32</v>
      </c>
      <c r="P111" s="40" t="s">
        <v>32</v>
      </c>
      <c r="Q111" s="40" t="s">
        <v>32</v>
      </c>
      <c r="R111" s="40" t="s">
        <v>32</v>
      </c>
      <c r="S111" s="40" t="s">
        <v>32</v>
      </c>
      <c r="T111" s="41"/>
    </row>
    <row r="112" spans="1:20" s="7" customFormat="1" ht="31.5" customHeight="1" outlineLevel="2" x14ac:dyDescent="0.25">
      <c r="A112" s="43" t="s">
        <v>172</v>
      </c>
      <c r="B112" s="48" t="s">
        <v>34</v>
      </c>
      <c r="C112" s="45" t="s">
        <v>27</v>
      </c>
      <c r="D112" s="40" t="s">
        <v>32</v>
      </c>
      <c r="E112" s="40" t="s">
        <v>32</v>
      </c>
      <c r="F112" s="40" t="s">
        <v>32</v>
      </c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 t="s">
        <v>32</v>
      </c>
      <c r="N112" s="40" t="s">
        <v>32</v>
      </c>
      <c r="O112" s="40" t="s">
        <v>32</v>
      </c>
      <c r="P112" s="40" t="s">
        <v>32</v>
      </c>
      <c r="Q112" s="40" t="s">
        <v>32</v>
      </c>
      <c r="R112" s="40" t="s">
        <v>32</v>
      </c>
      <c r="S112" s="40" t="s">
        <v>32</v>
      </c>
      <c r="T112" s="41"/>
    </row>
    <row r="113" spans="1:20" s="7" customFormat="1" ht="31.5" customHeight="1" outlineLevel="2" x14ac:dyDescent="0.25">
      <c r="A113" s="43" t="s">
        <v>173</v>
      </c>
      <c r="B113" s="48" t="s">
        <v>36</v>
      </c>
      <c r="C113" s="45" t="s">
        <v>27</v>
      </c>
      <c r="D113" s="40">
        <v>3.629</v>
      </c>
      <c r="E113" s="40">
        <v>11.165134569999999</v>
      </c>
      <c r="F113" s="40">
        <v>-76.035047192549627</v>
      </c>
      <c r="G113" s="40">
        <v>-3.651658914821478</v>
      </c>
      <c r="H113" s="40">
        <v>-7.9313802219455116</v>
      </c>
      <c r="I113" s="40">
        <v>18.964911804106283</v>
      </c>
      <c r="J113" s="40">
        <v>1.0547107339511304</v>
      </c>
      <c r="K113" s="40">
        <v>27.842734085666031</v>
      </c>
      <c r="L113" s="40">
        <v>8.805815556588751</v>
      </c>
      <c r="M113" s="40">
        <v>34.51994837136305</v>
      </c>
      <c r="N113" s="40">
        <v>13.07093706269097</v>
      </c>
      <c r="O113" s="40">
        <v>44.933905965071936</v>
      </c>
      <c r="P113" s="40">
        <v>46.830274533937335</v>
      </c>
      <c r="Q113" s="40" t="s">
        <v>32</v>
      </c>
      <c r="R113" s="40">
        <f>H113+J113+L113+N113</f>
        <v>15.00008313128534</v>
      </c>
      <c r="S113" s="40">
        <f>I113+K113+M113+O113+P113</f>
        <v>173.09177476014466</v>
      </c>
      <c r="T113" s="41"/>
    </row>
    <row r="114" spans="1:20" s="7" customFormat="1" ht="15.75" customHeight="1" outlineLevel="1" x14ac:dyDescent="0.25">
      <c r="A114" s="43" t="s">
        <v>174</v>
      </c>
      <c r="B114" s="44" t="s">
        <v>38</v>
      </c>
      <c r="C114" s="45" t="s">
        <v>27</v>
      </c>
      <c r="D114" s="40" t="s">
        <v>32</v>
      </c>
      <c r="E114" s="40" t="s">
        <v>32</v>
      </c>
      <c r="F114" s="40" t="s">
        <v>32</v>
      </c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 t="s">
        <v>32</v>
      </c>
      <c r="N114" s="40" t="s">
        <v>32</v>
      </c>
      <c r="O114" s="40" t="s">
        <v>32</v>
      </c>
      <c r="P114" s="40" t="s">
        <v>32</v>
      </c>
      <c r="Q114" s="40" t="s">
        <v>32</v>
      </c>
      <c r="R114" s="40" t="s">
        <v>32</v>
      </c>
      <c r="S114" s="40" t="s">
        <v>32</v>
      </c>
      <c r="T114" s="41"/>
    </row>
    <row r="115" spans="1:20" s="7" customFormat="1" ht="15.75" customHeight="1" outlineLevel="1" x14ac:dyDescent="0.25">
      <c r="A115" s="43" t="s">
        <v>175</v>
      </c>
      <c r="B115" s="44" t="s">
        <v>40</v>
      </c>
      <c r="C115" s="45" t="s">
        <v>27</v>
      </c>
      <c r="D115" s="40">
        <v>-671.17258329644574</v>
      </c>
      <c r="E115" s="40">
        <v>70.324886825348955</v>
      </c>
      <c r="F115" s="40">
        <v>-103.00955467152328</v>
      </c>
      <c r="G115" s="40">
        <v>-524.53996859088352</v>
      </c>
      <c r="H115" s="40">
        <v>-109.56917067303301</v>
      </c>
      <c r="I115" s="40">
        <v>-618.29059716049869</v>
      </c>
      <c r="J115" s="40">
        <v>17.111051838415623</v>
      </c>
      <c r="K115" s="40">
        <v>-558.89230709660796</v>
      </c>
      <c r="L115" s="40">
        <v>104.18038131214439</v>
      </c>
      <c r="M115" s="40">
        <v>-373.94824962526752</v>
      </c>
      <c r="N115" s="40">
        <v>207.4808039984396</v>
      </c>
      <c r="O115" s="40">
        <v>-221.58446361530861</v>
      </c>
      <c r="P115" s="40">
        <v>-221.58446361530713</v>
      </c>
      <c r="Q115" s="40" t="s">
        <v>32</v>
      </c>
      <c r="R115" s="40">
        <f>H115+J115+L115+N115</f>
        <v>219.20306647596658</v>
      </c>
      <c r="S115" s="40">
        <f>I115+K115+M115+O115+P115</f>
        <v>-1994.30008111299</v>
      </c>
      <c r="T115" s="41"/>
    </row>
    <row r="116" spans="1:20" s="7" customFormat="1" ht="15.75" customHeight="1" outlineLevel="1" x14ac:dyDescent="0.25">
      <c r="A116" s="43" t="s">
        <v>176</v>
      </c>
      <c r="B116" s="44" t="s">
        <v>42</v>
      </c>
      <c r="C116" s="45" t="s">
        <v>27</v>
      </c>
      <c r="D116" s="40" t="s">
        <v>32</v>
      </c>
      <c r="E116" s="40" t="s">
        <v>32</v>
      </c>
      <c r="F116" s="40" t="s">
        <v>32</v>
      </c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 t="s">
        <v>32</v>
      </c>
      <c r="N116" s="40" t="s">
        <v>32</v>
      </c>
      <c r="O116" s="40" t="s">
        <v>32</v>
      </c>
      <c r="P116" s="40" t="s">
        <v>32</v>
      </c>
      <c r="Q116" s="40" t="s">
        <v>32</v>
      </c>
      <c r="R116" s="40" t="s">
        <v>32</v>
      </c>
      <c r="S116" s="40" t="s">
        <v>32</v>
      </c>
      <c r="T116" s="41"/>
    </row>
    <row r="117" spans="1:20" s="7" customFormat="1" ht="15.75" customHeight="1" outlineLevel="1" x14ac:dyDescent="0.25">
      <c r="A117" s="43" t="s">
        <v>177</v>
      </c>
      <c r="B117" s="44" t="s">
        <v>44</v>
      </c>
      <c r="C117" s="45" t="s">
        <v>27</v>
      </c>
      <c r="D117" s="40">
        <v>20.259575208338312</v>
      </c>
      <c r="E117" s="40">
        <v>49.317809576158268</v>
      </c>
      <c r="F117" s="40">
        <v>66.223542155240438</v>
      </c>
      <c r="G117" s="40">
        <v>108.0436821039234</v>
      </c>
      <c r="H117" s="40">
        <v>-40.762017322712865</v>
      </c>
      <c r="I117" s="40">
        <v>27.80123070691905</v>
      </c>
      <c r="J117" s="40">
        <v>-42.809383457755189</v>
      </c>
      <c r="K117" s="40">
        <v>-22.711417755571681</v>
      </c>
      <c r="L117" s="40">
        <v>-45.008480774517992</v>
      </c>
      <c r="M117" s="40">
        <v>-19.898555652171805</v>
      </c>
      <c r="N117" s="40">
        <v>-46.41686178969222</v>
      </c>
      <c r="O117" s="40">
        <v>33.079064730973421</v>
      </c>
      <c r="P117" s="40">
        <v>-23.52089225033497</v>
      </c>
      <c r="Q117" s="40" t="s">
        <v>32</v>
      </c>
      <c r="R117" s="40">
        <f t="shared" ref="R117:R118" si="16">H117+J117+L117+N117</f>
        <v>-174.99674334467829</v>
      </c>
      <c r="S117" s="40">
        <f t="shared" ref="S117:S118" si="17">I117+K117+M117+O117+P117</f>
        <v>-5.2505702201859847</v>
      </c>
      <c r="T117" s="41"/>
    </row>
    <row r="118" spans="1:20" s="7" customFormat="1" ht="15.75" customHeight="1" outlineLevel="1" x14ac:dyDescent="0.25">
      <c r="A118" s="43" t="s">
        <v>178</v>
      </c>
      <c r="B118" s="44" t="s">
        <v>46</v>
      </c>
      <c r="C118" s="45" t="s">
        <v>27</v>
      </c>
      <c r="D118" s="40">
        <v>-9.2393099999999926</v>
      </c>
      <c r="E118" s="40">
        <v>18.593579999999999</v>
      </c>
      <c r="F118" s="40">
        <v>8.3479466666666671</v>
      </c>
      <c r="G118" s="40">
        <v>1.5579598726944983</v>
      </c>
      <c r="H118" s="40">
        <v>5.172508333333333</v>
      </c>
      <c r="I118" s="40">
        <v>4.0999999999999996</v>
      </c>
      <c r="J118" s="40">
        <v>3.8666666666666671</v>
      </c>
      <c r="K118" s="40">
        <v>3.5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 t="s">
        <v>32</v>
      </c>
      <c r="R118" s="40">
        <f t="shared" si="16"/>
        <v>9.0391750000000002</v>
      </c>
      <c r="S118" s="40">
        <f t="shared" si="17"/>
        <v>7.6</v>
      </c>
      <c r="T118" s="41"/>
    </row>
    <row r="119" spans="1:20" s="7" customFormat="1" ht="15.75" customHeight="1" outlineLevel="1" x14ac:dyDescent="0.25">
      <c r="A119" s="43" t="s">
        <v>179</v>
      </c>
      <c r="B119" s="44" t="s">
        <v>48</v>
      </c>
      <c r="C119" s="45" t="s">
        <v>27</v>
      </c>
      <c r="D119" s="40" t="s">
        <v>32</v>
      </c>
      <c r="E119" s="40" t="s">
        <v>32</v>
      </c>
      <c r="F119" s="40" t="s">
        <v>32</v>
      </c>
      <c r="G119" s="40" t="s">
        <v>32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  <c r="R119" s="40" t="s">
        <v>32</v>
      </c>
      <c r="S119" s="40" t="s">
        <v>32</v>
      </c>
      <c r="T119" s="41"/>
    </row>
    <row r="120" spans="1:20" s="7" customFormat="1" ht="31.5" customHeight="1" outlineLevel="1" x14ac:dyDescent="0.25">
      <c r="A120" s="43" t="s">
        <v>180</v>
      </c>
      <c r="B120" s="46" t="s">
        <v>50</v>
      </c>
      <c r="C120" s="45" t="s">
        <v>27</v>
      </c>
      <c r="D120" s="40" t="s">
        <v>32</v>
      </c>
      <c r="E120" s="40" t="s">
        <v>32</v>
      </c>
      <c r="F120" s="40" t="s">
        <v>32</v>
      </c>
      <c r="G120" s="40" t="s">
        <v>32</v>
      </c>
      <c r="H120" s="40" t="s">
        <v>32</v>
      </c>
      <c r="I120" s="40" t="s">
        <v>32</v>
      </c>
      <c r="J120" s="40" t="s">
        <v>32</v>
      </c>
      <c r="K120" s="40" t="s">
        <v>32</v>
      </c>
      <c r="L120" s="40" t="s">
        <v>32</v>
      </c>
      <c r="M120" s="40" t="s">
        <v>32</v>
      </c>
      <c r="N120" s="40" t="s">
        <v>32</v>
      </c>
      <c r="O120" s="40" t="s">
        <v>32</v>
      </c>
      <c r="P120" s="40" t="s">
        <v>32</v>
      </c>
      <c r="Q120" s="40" t="s">
        <v>32</v>
      </c>
      <c r="R120" s="40" t="s">
        <v>32</v>
      </c>
      <c r="S120" s="40" t="s">
        <v>32</v>
      </c>
      <c r="T120" s="41"/>
    </row>
    <row r="121" spans="1:20" s="7" customFormat="1" ht="15.75" customHeight="1" outlineLevel="2" x14ac:dyDescent="0.25">
      <c r="A121" s="43" t="s">
        <v>181</v>
      </c>
      <c r="B121" s="47" t="s">
        <v>52</v>
      </c>
      <c r="C121" s="45" t="s">
        <v>27</v>
      </c>
      <c r="D121" s="40" t="s">
        <v>32</v>
      </c>
      <c r="E121" s="40" t="s">
        <v>32</v>
      </c>
      <c r="F121" s="40" t="s">
        <v>32</v>
      </c>
      <c r="G121" s="40" t="s">
        <v>32</v>
      </c>
      <c r="H121" s="40" t="s">
        <v>32</v>
      </c>
      <c r="I121" s="40" t="s">
        <v>32</v>
      </c>
      <c r="J121" s="40" t="s">
        <v>32</v>
      </c>
      <c r="K121" s="40" t="s">
        <v>32</v>
      </c>
      <c r="L121" s="40" t="s">
        <v>32</v>
      </c>
      <c r="M121" s="40" t="s">
        <v>32</v>
      </c>
      <c r="N121" s="40" t="s">
        <v>32</v>
      </c>
      <c r="O121" s="40" t="s">
        <v>32</v>
      </c>
      <c r="P121" s="40" t="s">
        <v>32</v>
      </c>
      <c r="Q121" s="40" t="s">
        <v>32</v>
      </c>
      <c r="R121" s="40" t="s">
        <v>32</v>
      </c>
      <c r="S121" s="40" t="s">
        <v>32</v>
      </c>
      <c r="T121" s="41"/>
    </row>
    <row r="122" spans="1:20" s="7" customFormat="1" ht="15.75" customHeight="1" outlineLevel="2" x14ac:dyDescent="0.25">
      <c r="A122" s="43" t="s">
        <v>182</v>
      </c>
      <c r="B122" s="47" t="s">
        <v>54</v>
      </c>
      <c r="C122" s="45" t="s">
        <v>27</v>
      </c>
      <c r="D122" s="40" t="s">
        <v>32</v>
      </c>
      <c r="E122" s="40" t="s">
        <v>32</v>
      </c>
      <c r="F122" s="40" t="s">
        <v>32</v>
      </c>
      <c r="G122" s="40" t="s">
        <v>32</v>
      </c>
      <c r="H122" s="40" t="s">
        <v>32</v>
      </c>
      <c r="I122" s="40" t="s">
        <v>32</v>
      </c>
      <c r="J122" s="40" t="s">
        <v>32</v>
      </c>
      <c r="K122" s="40" t="s">
        <v>32</v>
      </c>
      <c r="L122" s="40" t="s">
        <v>32</v>
      </c>
      <c r="M122" s="40" t="s">
        <v>32</v>
      </c>
      <c r="N122" s="40" t="s">
        <v>32</v>
      </c>
      <c r="O122" s="40" t="s">
        <v>32</v>
      </c>
      <c r="P122" s="40" t="s">
        <v>32</v>
      </c>
      <c r="Q122" s="40" t="s">
        <v>32</v>
      </c>
      <c r="R122" s="40" t="s">
        <v>32</v>
      </c>
      <c r="S122" s="40" t="s">
        <v>32</v>
      </c>
      <c r="T122" s="41"/>
    </row>
    <row r="123" spans="1:20" s="7" customFormat="1" ht="15.75" customHeight="1" outlineLevel="1" x14ac:dyDescent="0.25">
      <c r="A123" s="43" t="s">
        <v>183</v>
      </c>
      <c r="B123" s="44" t="s">
        <v>56</v>
      </c>
      <c r="C123" s="45" t="s">
        <v>27</v>
      </c>
      <c r="D123" s="40">
        <v>21.314061181414054</v>
      </c>
      <c r="E123" s="40">
        <v>72.609955073563867</v>
      </c>
      <c r="F123" s="40">
        <v>210.05027452874796</v>
      </c>
      <c r="G123" s="40">
        <v>88.202883763508154</v>
      </c>
      <c r="H123" s="40">
        <v>65.686673663654346</v>
      </c>
      <c r="I123" s="40">
        <v>60.237515123789535</v>
      </c>
      <c r="J123" s="40">
        <v>63.912539800420454</v>
      </c>
      <c r="K123" s="40">
        <v>28.679861455169657</v>
      </c>
      <c r="L123" s="40">
        <v>79.231112699166644</v>
      </c>
      <c r="M123" s="40">
        <v>26.882093361203815</v>
      </c>
      <c r="N123" s="40">
        <v>84.127228454087259</v>
      </c>
      <c r="O123" s="40">
        <v>24.665796095079209</v>
      </c>
      <c r="P123" s="40">
        <v>22.769427526213825</v>
      </c>
      <c r="Q123" s="40" t="s">
        <v>32</v>
      </c>
      <c r="R123" s="40">
        <f t="shared" ref="R123:R125" si="18">H123+J123+L123+N123</f>
        <v>292.9575546173287</v>
      </c>
      <c r="S123" s="40">
        <f t="shared" ref="S123:S125" si="19">I123+K123+M123+O123+P123</f>
        <v>163.23469356145606</v>
      </c>
      <c r="T123" s="41"/>
    </row>
    <row r="124" spans="1:20" s="36" customFormat="1" ht="15.75" customHeight="1" x14ac:dyDescent="0.25">
      <c r="A124" s="37" t="s">
        <v>184</v>
      </c>
      <c r="B124" s="38" t="s">
        <v>185</v>
      </c>
      <c r="C124" s="39" t="s">
        <v>27</v>
      </c>
      <c r="D124" s="40">
        <v>-32.026112719223775</v>
      </c>
      <c r="E124" s="40">
        <v>38.872413165074683</v>
      </c>
      <c r="F124" s="40">
        <v>25.13406992517152</v>
      </c>
      <c r="G124" s="40">
        <v>20.865099829552783</v>
      </c>
      <c r="H124" s="40">
        <v>-29.908495577671289</v>
      </c>
      <c r="I124" s="40">
        <v>-32.979818870900885</v>
      </c>
      <c r="J124" s="40">
        <v>-5.9289866883376652</v>
      </c>
      <c r="K124" s="40">
        <v>-32.779277503131425</v>
      </c>
      <c r="L124" s="40">
        <v>19.021872285654137</v>
      </c>
      <c r="M124" s="40">
        <v>112.8201424589621</v>
      </c>
      <c r="N124" s="40">
        <v>28.816893442105222</v>
      </c>
      <c r="O124" s="40">
        <v>2.6770757162074048</v>
      </c>
      <c r="P124" s="40">
        <v>-4.3499518329201408</v>
      </c>
      <c r="Q124" s="40" t="s">
        <v>32</v>
      </c>
      <c r="R124" s="40">
        <f t="shared" si="18"/>
        <v>12.001283461750404</v>
      </c>
      <c r="S124" s="40">
        <f t="shared" si="19"/>
        <v>45.388169968217049</v>
      </c>
      <c r="T124" s="41"/>
    </row>
    <row r="125" spans="1:20" s="7" customFormat="1" ht="15.75" customHeight="1" outlineLevel="1" x14ac:dyDescent="0.25">
      <c r="A125" s="43" t="s">
        <v>186</v>
      </c>
      <c r="B125" s="44" t="s">
        <v>29</v>
      </c>
      <c r="C125" s="45" t="s">
        <v>27</v>
      </c>
      <c r="D125" s="40">
        <v>1.9930000000000001</v>
      </c>
      <c r="E125" s="40">
        <v>2.1705501100000002</v>
      </c>
      <c r="F125" s="40">
        <v>4.2459494886135533E-2</v>
      </c>
      <c r="G125" s="40">
        <v>5.9180133284426617</v>
      </c>
      <c r="H125" s="40">
        <v>0.95926806458779046</v>
      </c>
      <c r="I125" s="40">
        <v>0</v>
      </c>
      <c r="J125" s="40">
        <v>2.1549703078290294</v>
      </c>
      <c r="K125" s="40">
        <v>0</v>
      </c>
      <c r="L125" s="40">
        <v>3.3134165794926771</v>
      </c>
      <c r="M125" s="40">
        <v>2.8689509868174441</v>
      </c>
      <c r="N125" s="40">
        <v>3.3134165794926771</v>
      </c>
      <c r="O125" s="40">
        <v>0</v>
      </c>
      <c r="P125" s="40">
        <v>0</v>
      </c>
      <c r="Q125" s="40" t="s">
        <v>32</v>
      </c>
      <c r="R125" s="40">
        <f t="shared" si="18"/>
        <v>9.7410715314021736</v>
      </c>
      <c r="S125" s="40">
        <f t="shared" si="19"/>
        <v>2.8689509868174441</v>
      </c>
      <c r="T125" s="41"/>
    </row>
    <row r="126" spans="1:20" s="7" customFormat="1" ht="31.5" customHeight="1" outlineLevel="2" x14ac:dyDescent="0.25">
      <c r="A126" s="43" t="s">
        <v>187</v>
      </c>
      <c r="B126" s="48" t="s">
        <v>31</v>
      </c>
      <c r="C126" s="45" t="s">
        <v>27</v>
      </c>
      <c r="D126" s="40" t="s">
        <v>32</v>
      </c>
      <c r="E126" s="40" t="s">
        <v>32</v>
      </c>
      <c r="F126" s="40" t="s">
        <v>32</v>
      </c>
      <c r="G126" s="40" t="s">
        <v>32</v>
      </c>
      <c r="H126" s="40" t="s">
        <v>32</v>
      </c>
      <c r="I126" s="40" t="s">
        <v>32</v>
      </c>
      <c r="J126" s="40" t="s">
        <v>32</v>
      </c>
      <c r="K126" s="40" t="s">
        <v>32</v>
      </c>
      <c r="L126" s="40" t="s">
        <v>32</v>
      </c>
      <c r="M126" s="40" t="s">
        <v>32</v>
      </c>
      <c r="N126" s="40" t="s">
        <v>32</v>
      </c>
      <c r="O126" s="40" t="s">
        <v>32</v>
      </c>
      <c r="P126" s="40" t="s">
        <v>32</v>
      </c>
      <c r="Q126" s="40" t="s">
        <v>32</v>
      </c>
      <c r="R126" s="40" t="s">
        <v>32</v>
      </c>
      <c r="S126" s="40" t="s">
        <v>32</v>
      </c>
      <c r="T126" s="41"/>
    </row>
    <row r="127" spans="1:20" s="7" customFormat="1" ht="31.5" customHeight="1" outlineLevel="2" x14ac:dyDescent="0.25">
      <c r="A127" s="43" t="s">
        <v>188</v>
      </c>
      <c r="B127" s="48" t="s">
        <v>34</v>
      </c>
      <c r="C127" s="45" t="s">
        <v>27</v>
      </c>
      <c r="D127" s="40" t="s">
        <v>32</v>
      </c>
      <c r="E127" s="40" t="s">
        <v>32</v>
      </c>
      <c r="F127" s="40" t="s">
        <v>32</v>
      </c>
      <c r="G127" s="40" t="s">
        <v>32</v>
      </c>
      <c r="H127" s="40" t="s">
        <v>32</v>
      </c>
      <c r="I127" s="40" t="s">
        <v>32</v>
      </c>
      <c r="J127" s="40" t="s">
        <v>32</v>
      </c>
      <c r="K127" s="40" t="s">
        <v>32</v>
      </c>
      <c r="L127" s="40" t="s">
        <v>32</v>
      </c>
      <c r="M127" s="40" t="s">
        <v>32</v>
      </c>
      <c r="N127" s="40" t="s">
        <v>32</v>
      </c>
      <c r="O127" s="40" t="s">
        <v>32</v>
      </c>
      <c r="P127" s="40" t="s">
        <v>32</v>
      </c>
      <c r="Q127" s="40" t="s">
        <v>32</v>
      </c>
      <c r="R127" s="40" t="s">
        <v>32</v>
      </c>
      <c r="S127" s="40" t="s">
        <v>32</v>
      </c>
      <c r="T127" s="41"/>
    </row>
    <row r="128" spans="1:20" s="7" customFormat="1" ht="31.5" customHeight="1" outlineLevel="2" x14ac:dyDescent="0.25">
      <c r="A128" s="43" t="s">
        <v>189</v>
      </c>
      <c r="B128" s="48" t="s">
        <v>36</v>
      </c>
      <c r="C128" s="45" t="s">
        <v>27</v>
      </c>
      <c r="D128" s="40">
        <v>1.9930000000000001</v>
      </c>
      <c r="E128" s="40">
        <v>2.1705501100000002</v>
      </c>
      <c r="F128" s="40">
        <v>4.2459494886135533E-2</v>
      </c>
      <c r="G128" s="40">
        <v>5.9180133284426617</v>
      </c>
      <c r="H128" s="40">
        <v>0.95926806458779046</v>
      </c>
      <c r="I128" s="40">
        <v>0</v>
      </c>
      <c r="J128" s="40">
        <v>2.1549703078290294</v>
      </c>
      <c r="K128" s="40">
        <v>0</v>
      </c>
      <c r="L128" s="40">
        <v>3.3134165794926771</v>
      </c>
      <c r="M128" s="40">
        <v>2.8689509868174441</v>
      </c>
      <c r="N128" s="40">
        <v>3.3134165794926771</v>
      </c>
      <c r="O128" s="40">
        <v>0</v>
      </c>
      <c r="P128" s="40">
        <v>0</v>
      </c>
      <c r="Q128" s="40" t="s">
        <v>32</v>
      </c>
      <c r="R128" s="40">
        <f>H128+J128+L128+N128</f>
        <v>9.7410715314021736</v>
      </c>
      <c r="S128" s="40">
        <f>I128+K128+M128+O128+P128</f>
        <v>2.8689509868174441</v>
      </c>
      <c r="T128" s="41"/>
    </row>
    <row r="129" spans="1:20" s="7" customFormat="1" ht="15.75" customHeight="1" outlineLevel="1" x14ac:dyDescent="0.25">
      <c r="A129" s="43" t="s">
        <v>190</v>
      </c>
      <c r="B129" s="53" t="s">
        <v>191</v>
      </c>
      <c r="C129" s="45" t="s">
        <v>27</v>
      </c>
      <c r="D129" s="40" t="s">
        <v>32</v>
      </c>
      <c r="E129" s="40" t="s">
        <v>32</v>
      </c>
      <c r="F129" s="40" t="s">
        <v>32</v>
      </c>
      <c r="G129" s="40" t="s">
        <v>32</v>
      </c>
      <c r="H129" s="40" t="s">
        <v>32</v>
      </c>
      <c r="I129" s="40" t="s">
        <v>32</v>
      </c>
      <c r="J129" s="40" t="s">
        <v>32</v>
      </c>
      <c r="K129" s="40" t="s">
        <v>32</v>
      </c>
      <c r="L129" s="40" t="s">
        <v>32</v>
      </c>
      <c r="M129" s="40" t="s">
        <v>32</v>
      </c>
      <c r="N129" s="40" t="s">
        <v>32</v>
      </c>
      <c r="O129" s="40" t="s">
        <v>32</v>
      </c>
      <c r="P129" s="40" t="s">
        <v>32</v>
      </c>
      <c r="Q129" s="40" t="s">
        <v>32</v>
      </c>
      <c r="R129" s="40" t="s">
        <v>32</v>
      </c>
      <c r="S129" s="40" t="s">
        <v>32</v>
      </c>
      <c r="T129" s="41"/>
    </row>
    <row r="130" spans="1:20" s="7" customFormat="1" ht="15.75" customHeight="1" outlineLevel="1" x14ac:dyDescent="0.25">
      <c r="A130" s="43" t="s">
        <v>192</v>
      </c>
      <c r="B130" s="53" t="s">
        <v>193</v>
      </c>
      <c r="C130" s="45" t="s">
        <v>27</v>
      </c>
      <c r="D130" s="40">
        <v>-39.218777997174243</v>
      </c>
      <c r="E130" s="40">
        <v>8.5351250934572676</v>
      </c>
      <c r="F130" s="40">
        <v>0</v>
      </c>
      <c r="G130" s="40">
        <v>0</v>
      </c>
      <c r="H130" s="40">
        <v>-29.908495577671289</v>
      </c>
      <c r="I130" s="40">
        <v>-32.979818870900885</v>
      </c>
      <c r="J130" s="40">
        <v>-5.9289866883376696</v>
      </c>
      <c r="K130" s="40">
        <v>-32.779277503131425</v>
      </c>
      <c r="L130" s="40">
        <v>1.4144866345030493</v>
      </c>
      <c r="M130" s="40">
        <v>100.53973411244874</v>
      </c>
      <c r="N130" s="40">
        <v>9.3772603387495792</v>
      </c>
      <c r="O130" s="40">
        <v>0</v>
      </c>
      <c r="P130" s="40">
        <v>-4.3499518329201408</v>
      </c>
      <c r="Q130" s="40" t="s">
        <v>32</v>
      </c>
      <c r="R130" s="40">
        <f>H130+J130+L130+N130</f>
        <v>-25.045735292756333</v>
      </c>
      <c r="S130" s="40">
        <f>I130+K130+M130+O130+P130</f>
        <v>30.43068590549629</v>
      </c>
      <c r="T130" s="41"/>
    </row>
    <row r="131" spans="1:20" s="7" customFormat="1" ht="15" customHeight="1" outlineLevel="1" x14ac:dyDescent="0.25">
      <c r="A131" s="43" t="s">
        <v>194</v>
      </c>
      <c r="B131" s="53" t="s">
        <v>195</v>
      </c>
      <c r="C131" s="45" t="s">
        <v>27</v>
      </c>
      <c r="D131" s="40" t="s">
        <v>32</v>
      </c>
      <c r="E131" s="40" t="s">
        <v>32</v>
      </c>
      <c r="F131" s="40" t="s">
        <v>32</v>
      </c>
      <c r="G131" s="40" t="s">
        <v>32</v>
      </c>
      <c r="H131" s="40" t="s">
        <v>32</v>
      </c>
      <c r="I131" s="40" t="s">
        <v>32</v>
      </c>
      <c r="J131" s="40" t="s">
        <v>32</v>
      </c>
      <c r="K131" s="40" t="s">
        <v>32</v>
      </c>
      <c r="L131" s="40" t="s">
        <v>32</v>
      </c>
      <c r="M131" s="40" t="s">
        <v>32</v>
      </c>
      <c r="N131" s="40" t="s">
        <v>32</v>
      </c>
      <c r="O131" s="40" t="s">
        <v>32</v>
      </c>
      <c r="P131" s="40" t="s">
        <v>32</v>
      </c>
      <c r="Q131" s="40" t="s">
        <v>32</v>
      </c>
      <c r="R131" s="40" t="s">
        <v>32</v>
      </c>
      <c r="S131" s="40" t="s">
        <v>32</v>
      </c>
      <c r="T131" s="41"/>
    </row>
    <row r="132" spans="1:20" s="7" customFormat="1" ht="15.75" customHeight="1" outlineLevel="1" x14ac:dyDescent="0.25">
      <c r="A132" s="43" t="s">
        <v>196</v>
      </c>
      <c r="B132" s="53" t="s">
        <v>197</v>
      </c>
      <c r="C132" s="45" t="s">
        <v>27</v>
      </c>
      <c r="D132" s="40">
        <v>4.0519150416676624</v>
      </c>
      <c r="E132" s="40">
        <v>9.8635504181552989</v>
      </c>
      <c r="F132" s="40">
        <v>13.244708431048082</v>
      </c>
      <c r="G132" s="40">
        <v>20.865099829552776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2.6770757162074048</v>
      </c>
      <c r="P132" s="40">
        <v>0</v>
      </c>
      <c r="Q132" s="40" t="s">
        <v>32</v>
      </c>
      <c r="R132" s="40">
        <f t="shared" ref="R132:R133" si="20">H132+J132+L132+N132</f>
        <v>0</v>
      </c>
      <c r="S132" s="40">
        <f t="shared" ref="S132:S133" si="21">I132+K132+M132+O132+P132</f>
        <v>2.6770757162074048</v>
      </c>
      <c r="T132" s="41"/>
    </row>
    <row r="133" spans="1:20" s="7" customFormat="1" ht="15.75" customHeight="1" outlineLevel="1" x14ac:dyDescent="0.25">
      <c r="A133" s="43" t="s">
        <v>198</v>
      </c>
      <c r="B133" s="53" t="s">
        <v>199</v>
      </c>
      <c r="C133" s="45" t="s">
        <v>27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 t="s">
        <v>32</v>
      </c>
      <c r="R133" s="40">
        <f t="shared" si="20"/>
        <v>0</v>
      </c>
      <c r="S133" s="40">
        <f t="shared" si="21"/>
        <v>0</v>
      </c>
      <c r="T133" s="41"/>
    </row>
    <row r="134" spans="1:20" s="7" customFormat="1" ht="15.75" customHeight="1" outlineLevel="1" x14ac:dyDescent="0.25">
      <c r="A134" s="43" t="s">
        <v>200</v>
      </c>
      <c r="B134" s="53" t="s">
        <v>201</v>
      </c>
      <c r="C134" s="45" t="s">
        <v>27</v>
      </c>
      <c r="D134" s="40" t="s">
        <v>32</v>
      </c>
      <c r="E134" s="40" t="s">
        <v>32</v>
      </c>
      <c r="F134" s="40" t="s">
        <v>32</v>
      </c>
      <c r="G134" s="40" t="s">
        <v>32</v>
      </c>
      <c r="H134" s="40" t="s">
        <v>32</v>
      </c>
      <c r="I134" s="40" t="s">
        <v>32</v>
      </c>
      <c r="J134" s="40" t="s">
        <v>32</v>
      </c>
      <c r="K134" s="40" t="s">
        <v>32</v>
      </c>
      <c r="L134" s="40" t="s">
        <v>32</v>
      </c>
      <c r="M134" s="40" t="s">
        <v>32</v>
      </c>
      <c r="N134" s="40" t="s">
        <v>32</v>
      </c>
      <c r="O134" s="40" t="s">
        <v>32</v>
      </c>
      <c r="P134" s="40" t="s">
        <v>32</v>
      </c>
      <c r="Q134" s="40" t="s">
        <v>32</v>
      </c>
      <c r="R134" s="40" t="s">
        <v>32</v>
      </c>
      <c r="S134" s="40" t="s">
        <v>32</v>
      </c>
      <c r="T134" s="41"/>
    </row>
    <row r="135" spans="1:20" s="7" customFormat="1" ht="31.5" customHeight="1" outlineLevel="1" x14ac:dyDescent="0.25">
      <c r="A135" s="43" t="s">
        <v>202</v>
      </c>
      <c r="B135" s="53" t="s">
        <v>50</v>
      </c>
      <c r="C135" s="45" t="s">
        <v>27</v>
      </c>
      <c r="D135" s="40" t="s">
        <v>32</v>
      </c>
      <c r="E135" s="40" t="s">
        <v>32</v>
      </c>
      <c r="F135" s="40" t="s">
        <v>32</v>
      </c>
      <c r="G135" s="40" t="s">
        <v>32</v>
      </c>
      <c r="H135" s="40" t="s">
        <v>32</v>
      </c>
      <c r="I135" s="40" t="s">
        <v>32</v>
      </c>
      <c r="J135" s="40" t="s">
        <v>32</v>
      </c>
      <c r="K135" s="40" t="s">
        <v>32</v>
      </c>
      <c r="L135" s="40" t="s">
        <v>32</v>
      </c>
      <c r="M135" s="40" t="s">
        <v>32</v>
      </c>
      <c r="N135" s="40" t="s">
        <v>32</v>
      </c>
      <c r="O135" s="40" t="s">
        <v>32</v>
      </c>
      <c r="P135" s="40" t="s">
        <v>32</v>
      </c>
      <c r="Q135" s="40" t="s">
        <v>32</v>
      </c>
      <c r="R135" s="40" t="s">
        <v>32</v>
      </c>
      <c r="S135" s="40" t="s">
        <v>32</v>
      </c>
      <c r="T135" s="41"/>
    </row>
    <row r="136" spans="1:20" s="7" customFormat="1" ht="15.75" customHeight="1" outlineLevel="2" x14ac:dyDescent="0.25">
      <c r="A136" s="43" t="s">
        <v>203</v>
      </c>
      <c r="B136" s="47" t="s">
        <v>204</v>
      </c>
      <c r="C136" s="45" t="s">
        <v>27</v>
      </c>
      <c r="D136" s="40" t="s">
        <v>32</v>
      </c>
      <c r="E136" s="40" t="s">
        <v>32</v>
      </c>
      <c r="F136" s="40" t="s">
        <v>32</v>
      </c>
      <c r="G136" s="40" t="s">
        <v>32</v>
      </c>
      <c r="H136" s="40" t="s">
        <v>32</v>
      </c>
      <c r="I136" s="40" t="s">
        <v>32</v>
      </c>
      <c r="J136" s="40" t="s">
        <v>32</v>
      </c>
      <c r="K136" s="40" t="s">
        <v>32</v>
      </c>
      <c r="L136" s="40" t="s">
        <v>32</v>
      </c>
      <c r="M136" s="40" t="s">
        <v>32</v>
      </c>
      <c r="N136" s="40" t="s">
        <v>32</v>
      </c>
      <c r="O136" s="40" t="s">
        <v>32</v>
      </c>
      <c r="P136" s="40" t="s">
        <v>32</v>
      </c>
      <c r="Q136" s="40" t="s">
        <v>32</v>
      </c>
      <c r="R136" s="40" t="s">
        <v>32</v>
      </c>
      <c r="S136" s="40" t="s">
        <v>32</v>
      </c>
      <c r="T136" s="41"/>
    </row>
    <row r="137" spans="1:20" s="7" customFormat="1" ht="15.75" customHeight="1" outlineLevel="2" x14ac:dyDescent="0.25">
      <c r="A137" s="43" t="s">
        <v>205</v>
      </c>
      <c r="B137" s="47" t="s">
        <v>54</v>
      </c>
      <c r="C137" s="45" t="s">
        <v>27</v>
      </c>
      <c r="D137" s="40" t="s">
        <v>32</v>
      </c>
      <c r="E137" s="40" t="s">
        <v>32</v>
      </c>
      <c r="F137" s="40" t="s">
        <v>32</v>
      </c>
      <c r="G137" s="40" t="s">
        <v>32</v>
      </c>
      <c r="H137" s="40" t="s">
        <v>32</v>
      </c>
      <c r="I137" s="40" t="s">
        <v>32</v>
      </c>
      <c r="J137" s="40" t="s">
        <v>32</v>
      </c>
      <c r="K137" s="40" t="s">
        <v>32</v>
      </c>
      <c r="L137" s="40" t="s">
        <v>32</v>
      </c>
      <c r="M137" s="40" t="s">
        <v>32</v>
      </c>
      <c r="N137" s="40" t="s">
        <v>32</v>
      </c>
      <c r="O137" s="40" t="s">
        <v>32</v>
      </c>
      <c r="P137" s="40" t="s">
        <v>32</v>
      </c>
      <c r="Q137" s="40" t="s">
        <v>32</v>
      </c>
      <c r="R137" s="40" t="s">
        <v>32</v>
      </c>
      <c r="S137" s="40" t="s">
        <v>32</v>
      </c>
      <c r="T137" s="41"/>
    </row>
    <row r="138" spans="1:20" s="7" customFormat="1" ht="15.75" customHeight="1" outlineLevel="1" x14ac:dyDescent="0.25">
      <c r="A138" s="43" t="s">
        <v>206</v>
      </c>
      <c r="B138" s="53" t="s">
        <v>207</v>
      </c>
      <c r="C138" s="45" t="s">
        <v>27</v>
      </c>
      <c r="D138" s="40">
        <v>1.1477502362828069</v>
      </c>
      <c r="E138" s="40">
        <v>18.303187543462116</v>
      </c>
      <c r="F138" s="40">
        <v>11.846901999237303</v>
      </c>
      <c r="G138" s="40">
        <v>-5.9180133284426546</v>
      </c>
      <c r="H138" s="40">
        <v>-0.95926806458778913</v>
      </c>
      <c r="I138" s="40">
        <v>0</v>
      </c>
      <c r="J138" s="40">
        <v>-2.154970307829025</v>
      </c>
      <c r="K138" s="40">
        <v>0</v>
      </c>
      <c r="L138" s="40">
        <v>14.29396907165841</v>
      </c>
      <c r="M138" s="40">
        <v>9.4114573596959232</v>
      </c>
      <c r="N138" s="40">
        <v>16.126216523862965</v>
      </c>
      <c r="O138" s="40">
        <v>0</v>
      </c>
      <c r="P138" s="40">
        <v>0</v>
      </c>
      <c r="Q138" s="40" t="s">
        <v>32</v>
      </c>
      <c r="R138" s="40">
        <f t="shared" ref="R138:R140" si="22">H138+J138+L138+N138</f>
        <v>27.30594722310456</v>
      </c>
      <c r="S138" s="40">
        <f t="shared" ref="S138:S140" si="23">I138+K138+M138+O138+P138</f>
        <v>9.4114573596959232</v>
      </c>
      <c r="T138" s="41"/>
    </row>
    <row r="139" spans="1:20" s="36" customFormat="1" ht="15.75" customHeight="1" x14ac:dyDescent="0.25">
      <c r="A139" s="37" t="s">
        <v>208</v>
      </c>
      <c r="B139" s="38" t="s">
        <v>209</v>
      </c>
      <c r="C139" s="39" t="s">
        <v>27</v>
      </c>
      <c r="D139" s="40">
        <v>-603.18314418746968</v>
      </c>
      <c r="E139" s="40">
        <v>183.1389528799964</v>
      </c>
      <c r="F139" s="40">
        <v>80.443091561410654</v>
      </c>
      <c r="G139" s="40">
        <v>-351.25220159513174</v>
      </c>
      <c r="H139" s="40">
        <v>-57.494890643032434</v>
      </c>
      <c r="I139" s="40">
        <v>-474.20712065478301</v>
      </c>
      <c r="J139" s="40">
        <v>49.064572270036351</v>
      </c>
      <c r="K139" s="40">
        <v>-488.80185180821252</v>
      </c>
      <c r="L139" s="40">
        <v>128.18695650772764</v>
      </c>
      <c r="M139" s="40">
        <v>-445.2649060038346</v>
      </c>
      <c r="N139" s="40">
        <v>229.4452142834204</v>
      </c>
      <c r="O139" s="40">
        <v>-121.58277254039143</v>
      </c>
      <c r="P139" s="40">
        <v>-171.1557019725708</v>
      </c>
      <c r="Q139" s="40" t="s">
        <v>32</v>
      </c>
      <c r="R139" s="40">
        <f t="shared" si="22"/>
        <v>349.20185241815193</v>
      </c>
      <c r="S139" s="40">
        <f t="shared" si="23"/>
        <v>-1701.0123529797925</v>
      </c>
      <c r="T139" s="41"/>
    </row>
    <row r="140" spans="1:20" s="7" customFormat="1" ht="15.75" customHeight="1" outlineLevel="1" x14ac:dyDescent="0.25">
      <c r="A140" s="43" t="s">
        <v>210</v>
      </c>
      <c r="B140" s="44" t="s">
        <v>29</v>
      </c>
      <c r="C140" s="45" t="s">
        <v>27</v>
      </c>
      <c r="D140" s="40">
        <v>1.6359999999999999</v>
      </c>
      <c r="E140" s="40">
        <v>8.9945844599999987</v>
      </c>
      <c r="F140" s="40">
        <v>-76.077506687435758</v>
      </c>
      <c r="G140" s="40">
        <v>-9.5696722432641401</v>
      </c>
      <c r="H140" s="40">
        <v>-8.8906482865333025</v>
      </c>
      <c r="I140" s="40">
        <v>18.964911804106283</v>
      </c>
      <c r="J140" s="40">
        <v>-1.1002595738778991</v>
      </c>
      <c r="K140" s="40">
        <v>27.842734085666031</v>
      </c>
      <c r="L140" s="40">
        <v>5.4923989770960739</v>
      </c>
      <c r="M140" s="40">
        <v>31.650997384545605</v>
      </c>
      <c r="N140" s="40">
        <v>9.7575204831982916</v>
      </c>
      <c r="O140" s="40">
        <v>44.933905965071936</v>
      </c>
      <c r="P140" s="40">
        <v>46.830274533937335</v>
      </c>
      <c r="Q140" s="40" t="s">
        <v>32</v>
      </c>
      <c r="R140" s="40">
        <f t="shared" si="22"/>
        <v>5.2590115998831637</v>
      </c>
      <c r="S140" s="40">
        <f t="shared" si="23"/>
        <v>170.22282377332721</v>
      </c>
      <c r="T140" s="41"/>
    </row>
    <row r="141" spans="1:20" s="7" customFormat="1" ht="31.5" customHeight="1" outlineLevel="2" x14ac:dyDescent="0.25">
      <c r="A141" s="43" t="s">
        <v>211</v>
      </c>
      <c r="B141" s="48" t="s">
        <v>31</v>
      </c>
      <c r="C141" s="45" t="s">
        <v>27</v>
      </c>
      <c r="D141" s="40" t="s">
        <v>32</v>
      </c>
      <c r="E141" s="40" t="s">
        <v>32</v>
      </c>
      <c r="F141" s="40" t="s">
        <v>32</v>
      </c>
      <c r="G141" s="40" t="s">
        <v>32</v>
      </c>
      <c r="H141" s="40" t="s">
        <v>32</v>
      </c>
      <c r="I141" s="40" t="s">
        <v>32</v>
      </c>
      <c r="J141" s="40" t="s">
        <v>32</v>
      </c>
      <c r="K141" s="40" t="s">
        <v>32</v>
      </c>
      <c r="L141" s="40" t="s">
        <v>32</v>
      </c>
      <c r="M141" s="40" t="s">
        <v>32</v>
      </c>
      <c r="N141" s="40" t="s">
        <v>32</v>
      </c>
      <c r="O141" s="40" t="s">
        <v>32</v>
      </c>
      <c r="P141" s="40" t="s">
        <v>32</v>
      </c>
      <c r="Q141" s="40" t="s">
        <v>32</v>
      </c>
      <c r="R141" s="40" t="s">
        <v>32</v>
      </c>
      <c r="S141" s="40" t="s">
        <v>32</v>
      </c>
      <c r="T141" s="41"/>
    </row>
    <row r="142" spans="1:20" s="7" customFormat="1" ht="31.5" customHeight="1" outlineLevel="2" x14ac:dyDescent="0.25">
      <c r="A142" s="43" t="s">
        <v>212</v>
      </c>
      <c r="B142" s="48" t="s">
        <v>34</v>
      </c>
      <c r="C142" s="45" t="s">
        <v>27</v>
      </c>
      <c r="D142" s="40" t="s">
        <v>32</v>
      </c>
      <c r="E142" s="40" t="s">
        <v>32</v>
      </c>
      <c r="F142" s="40" t="s">
        <v>32</v>
      </c>
      <c r="G142" s="40" t="s">
        <v>32</v>
      </c>
      <c r="H142" s="40" t="s">
        <v>32</v>
      </c>
      <c r="I142" s="40" t="s">
        <v>32</v>
      </c>
      <c r="J142" s="40" t="s">
        <v>32</v>
      </c>
      <c r="K142" s="40" t="s">
        <v>32</v>
      </c>
      <c r="L142" s="40" t="s">
        <v>32</v>
      </c>
      <c r="M142" s="40" t="s">
        <v>32</v>
      </c>
      <c r="N142" s="40" t="s">
        <v>32</v>
      </c>
      <c r="O142" s="40" t="s">
        <v>32</v>
      </c>
      <c r="P142" s="40" t="s">
        <v>32</v>
      </c>
      <c r="Q142" s="40" t="s">
        <v>32</v>
      </c>
      <c r="R142" s="40" t="s">
        <v>32</v>
      </c>
      <c r="S142" s="40" t="s">
        <v>32</v>
      </c>
      <c r="T142" s="41"/>
    </row>
    <row r="143" spans="1:20" s="7" customFormat="1" ht="31.5" customHeight="1" outlineLevel="2" x14ac:dyDescent="0.25">
      <c r="A143" s="43" t="s">
        <v>213</v>
      </c>
      <c r="B143" s="48" t="s">
        <v>36</v>
      </c>
      <c r="C143" s="45" t="s">
        <v>27</v>
      </c>
      <c r="D143" s="40">
        <v>1.6359999999999999</v>
      </c>
      <c r="E143" s="40">
        <v>8.9945844599999987</v>
      </c>
      <c r="F143" s="40">
        <v>-76.077506687435758</v>
      </c>
      <c r="G143" s="40">
        <v>-9.5696722432641401</v>
      </c>
      <c r="H143" s="40">
        <v>-8.8906482865333025</v>
      </c>
      <c r="I143" s="40">
        <v>18.964911804106283</v>
      </c>
      <c r="J143" s="40">
        <v>-1.1002595738778991</v>
      </c>
      <c r="K143" s="40">
        <v>27.842734085666031</v>
      </c>
      <c r="L143" s="40">
        <v>5.4923989770960739</v>
      </c>
      <c r="M143" s="40">
        <v>31.650997384545605</v>
      </c>
      <c r="N143" s="40">
        <v>9.7575204831982916</v>
      </c>
      <c r="O143" s="40">
        <v>44.933905965071936</v>
      </c>
      <c r="P143" s="40">
        <v>46.830274533937335</v>
      </c>
      <c r="Q143" s="40" t="s">
        <v>32</v>
      </c>
      <c r="R143" s="40">
        <f>H143+J143+L143+N143</f>
        <v>5.2590115998831637</v>
      </c>
      <c r="S143" s="40">
        <f>I143+K143+M143+O143+P143</f>
        <v>170.22282377332721</v>
      </c>
      <c r="T143" s="41"/>
    </row>
    <row r="144" spans="1:20" s="7" customFormat="1" ht="15.75" customHeight="1" outlineLevel="1" x14ac:dyDescent="0.25">
      <c r="A144" s="43" t="s">
        <v>214</v>
      </c>
      <c r="B144" s="44" t="s">
        <v>38</v>
      </c>
      <c r="C144" s="45" t="s">
        <v>27</v>
      </c>
      <c r="D144" s="40" t="s">
        <v>32</v>
      </c>
      <c r="E144" s="40" t="s">
        <v>32</v>
      </c>
      <c r="F144" s="40" t="s">
        <v>32</v>
      </c>
      <c r="G144" s="40" t="s">
        <v>32</v>
      </c>
      <c r="H144" s="40" t="s">
        <v>32</v>
      </c>
      <c r="I144" s="40" t="s">
        <v>32</v>
      </c>
      <c r="J144" s="40" t="s">
        <v>32</v>
      </c>
      <c r="K144" s="40" t="s">
        <v>32</v>
      </c>
      <c r="L144" s="40" t="s">
        <v>32</v>
      </c>
      <c r="M144" s="40" t="s">
        <v>32</v>
      </c>
      <c r="N144" s="40" t="s">
        <v>32</v>
      </c>
      <c r="O144" s="40" t="s">
        <v>32</v>
      </c>
      <c r="P144" s="40" t="s">
        <v>32</v>
      </c>
      <c r="Q144" s="40" t="s">
        <v>32</v>
      </c>
      <c r="R144" s="40" t="s">
        <v>32</v>
      </c>
      <c r="S144" s="40" t="s">
        <v>32</v>
      </c>
      <c r="T144" s="41"/>
    </row>
    <row r="145" spans="1:20" s="7" customFormat="1" ht="15.75" customHeight="1" outlineLevel="1" x14ac:dyDescent="0.25">
      <c r="A145" s="43" t="s">
        <v>215</v>
      </c>
      <c r="B145" s="44" t="s">
        <v>40</v>
      </c>
      <c r="C145" s="45" t="s">
        <v>27</v>
      </c>
      <c r="D145" s="40">
        <v>-631.95380529927149</v>
      </c>
      <c r="E145" s="40">
        <v>61.789761731891687</v>
      </c>
      <c r="F145" s="40">
        <v>-103.00955467152328</v>
      </c>
      <c r="G145" s="40">
        <v>-524.53996859088352</v>
      </c>
      <c r="H145" s="40">
        <v>-79.660675095361725</v>
      </c>
      <c r="I145" s="40">
        <v>-585.31077828959781</v>
      </c>
      <c r="J145" s="40">
        <v>23.040038526753293</v>
      </c>
      <c r="K145" s="40">
        <v>-526.11302959347654</v>
      </c>
      <c r="L145" s="40">
        <v>102.76589467764134</v>
      </c>
      <c r="M145" s="40">
        <v>-474.48798373771626</v>
      </c>
      <c r="N145" s="40">
        <v>198.10354365969002</v>
      </c>
      <c r="O145" s="40">
        <v>-221.58446361530861</v>
      </c>
      <c r="P145" s="40">
        <v>-217.23451178238699</v>
      </c>
      <c r="Q145" s="40" t="s">
        <v>32</v>
      </c>
      <c r="R145" s="40">
        <f>H145+J145+L145+N145</f>
        <v>244.24880176872293</v>
      </c>
      <c r="S145" s="40">
        <f>I145+K145+M145+O145+P145</f>
        <v>-2024.7307670184862</v>
      </c>
      <c r="T145" s="41"/>
    </row>
    <row r="146" spans="1:20" s="7" customFormat="1" ht="15.75" customHeight="1" outlineLevel="1" x14ac:dyDescent="0.25">
      <c r="A146" s="43" t="s">
        <v>216</v>
      </c>
      <c r="B146" s="44" t="s">
        <v>42</v>
      </c>
      <c r="C146" s="45" t="s">
        <v>27</v>
      </c>
      <c r="D146" s="40" t="s">
        <v>32</v>
      </c>
      <c r="E146" s="40" t="s">
        <v>32</v>
      </c>
      <c r="F146" s="40" t="s">
        <v>32</v>
      </c>
      <c r="G146" s="40" t="s">
        <v>32</v>
      </c>
      <c r="H146" s="40" t="s">
        <v>32</v>
      </c>
      <c r="I146" s="40" t="s">
        <v>32</v>
      </c>
      <c r="J146" s="40" t="s">
        <v>32</v>
      </c>
      <c r="K146" s="40" t="s">
        <v>32</v>
      </c>
      <c r="L146" s="40" t="s">
        <v>32</v>
      </c>
      <c r="M146" s="40" t="s">
        <v>32</v>
      </c>
      <c r="N146" s="40" t="s">
        <v>32</v>
      </c>
      <c r="O146" s="40" t="s">
        <v>32</v>
      </c>
      <c r="P146" s="40" t="s">
        <v>32</v>
      </c>
      <c r="Q146" s="40" t="s">
        <v>32</v>
      </c>
      <c r="R146" s="40" t="s">
        <v>32</v>
      </c>
      <c r="S146" s="40" t="s">
        <v>32</v>
      </c>
      <c r="T146" s="41"/>
    </row>
    <row r="147" spans="1:20" s="7" customFormat="1" ht="15.75" customHeight="1" outlineLevel="1" x14ac:dyDescent="0.25">
      <c r="A147" s="43" t="s">
        <v>217</v>
      </c>
      <c r="B147" s="46" t="s">
        <v>44</v>
      </c>
      <c r="C147" s="45" t="s">
        <v>27</v>
      </c>
      <c r="D147" s="40">
        <v>16.207660166670649</v>
      </c>
      <c r="E147" s="40">
        <v>39.454259158002969</v>
      </c>
      <c r="F147" s="40">
        <v>52.978833724192356</v>
      </c>
      <c r="G147" s="40">
        <v>87.178582274370626</v>
      </c>
      <c r="H147" s="40">
        <v>-40.762017322712865</v>
      </c>
      <c r="I147" s="40">
        <v>27.80123070691905</v>
      </c>
      <c r="J147" s="40">
        <v>-42.809383457755189</v>
      </c>
      <c r="K147" s="40">
        <v>-22.711417755571681</v>
      </c>
      <c r="L147" s="40">
        <v>-45.008480774517992</v>
      </c>
      <c r="M147" s="40">
        <v>-19.898555652171805</v>
      </c>
      <c r="N147" s="40">
        <v>-46.41686178969222</v>
      </c>
      <c r="O147" s="40">
        <v>30.401989014766016</v>
      </c>
      <c r="P147" s="40">
        <v>-23.52089225033497</v>
      </c>
      <c r="Q147" s="40" t="s">
        <v>32</v>
      </c>
      <c r="R147" s="40">
        <f t="shared" ref="R147:R148" si="24">H147+J147+L147+N147</f>
        <v>-174.99674334467829</v>
      </c>
      <c r="S147" s="40">
        <f t="shared" ref="S147:S148" si="25">I147+K147+M147+O147+P147</f>
        <v>-7.9276459363933895</v>
      </c>
      <c r="T147" s="41"/>
    </row>
    <row r="148" spans="1:20" s="7" customFormat="1" ht="15.75" customHeight="1" outlineLevel="1" x14ac:dyDescent="0.25">
      <c r="A148" s="43" t="s">
        <v>218</v>
      </c>
      <c r="B148" s="44" t="s">
        <v>46</v>
      </c>
      <c r="C148" s="45" t="s">
        <v>27</v>
      </c>
      <c r="D148" s="40">
        <v>-9.2393099999999997</v>
      </c>
      <c r="E148" s="40">
        <v>18.593579999999999</v>
      </c>
      <c r="F148" s="40">
        <v>8.3479466666666671</v>
      </c>
      <c r="G148" s="40">
        <v>1.5579598726944983</v>
      </c>
      <c r="H148" s="40">
        <v>5.172508333333333</v>
      </c>
      <c r="I148" s="40">
        <v>4.0999999999999996</v>
      </c>
      <c r="J148" s="40">
        <v>3.8666666666666671</v>
      </c>
      <c r="K148" s="40">
        <v>3.5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 t="s">
        <v>32</v>
      </c>
      <c r="R148" s="40">
        <f t="shared" si="24"/>
        <v>9.0391750000000002</v>
      </c>
      <c r="S148" s="40">
        <f t="shared" si="25"/>
        <v>7.6</v>
      </c>
      <c r="T148" s="41"/>
    </row>
    <row r="149" spans="1:20" s="7" customFormat="1" ht="15.75" customHeight="1" outlineLevel="1" x14ac:dyDescent="0.25">
      <c r="A149" s="43" t="s">
        <v>219</v>
      </c>
      <c r="B149" s="44" t="s">
        <v>48</v>
      </c>
      <c r="C149" s="45" t="s">
        <v>27</v>
      </c>
      <c r="D149" s="40" t="s">
        <v>32</v>
      </c>
      <c r="E149" s="40" t="s">
        <v>32</v>
      </c>
      <c r="F149" s="40" t="s">
        <v>32</v>
      </c>
      <c r="G149" s="40" t="s">
        <v>32</v>
      </c>
      <c r="H149" s="40" t="s">
        <v>32</v>
      </c>
      <c r="I149" s="40" t="s">
        <v>32</v>
      </c>
      <c r="J149" s="40" t="s">
        <v>32</v>
      </c>
      <c r="K149" s="40" t="s">
        <v>32</v>
      </c>
      <c r="L149" s="40" t="s">
        <v>32</v>
      </c>
      <c r="M149" s="40" t="s">
        <v>32</v>
      </c>
      <c r="N149" s="40" t="s">
        <v>32</v>
      </c>
      <c r="O149" s="40" t="s">
        <v>32</v>
      </c>
      <c r="P149" s="40" t="s">
        <v>32</v>
      </c>
      <c r="Q149" s="40" t="s">
        <v>32</v>
      </c>
      <c r="R149" s="40" t="s">
        <v>32</v>
      </c>
      <c r="S149" s="40" t="s">
        <v>32</v>
      </c>
      <c r="T149" s="41"/>
    </row>
    <row r="150" spans="1:20" s="7" customFormat="1" ht="31.5" customHeight="1" outlineLevel="1" x14ac:dyDescent="0.25">
      <c r="A150" s="43" t="s">
        <v>220</v>
      </c>
      <c r="B150" s="46" t="s">
        <v>50</v>
      </c>
      <c r="C150" s="45" t="s">
        <v>27</v>
      </c>
      <c r="D150" s="40" t="s">
        <v>32</v>
      </c>
      <c r="E150" s="40" t="s">
        <v>32</v>
      </c>
      <c r="F150" s="40" t="s">
        <v>32</v>
      </c>
      <c r="G150" s="40" t="s">
        <v>32</v>
      </c>
      <c r="H150" s="40" t="s">
        <v>32</v>
      </c>
      <c r="I150" s="40" t="s">
        <v>32</v>
      </c>
      <c r="J150" s="40" t="s">
        <v>32</v>
      </c>
      <c r="K150" s="40" t="s">
        <v>32</v>
      </c>
      <c r="L150" s="40" t="s">
        <v>32</v>
      </c>
      <c r="M150" s="40" t="s">
        <v>32</v>
      </c>
      <c r="N150" s="40" t="s">
        <v>32</v>
      </c>
      <c r="O150" s="40" t="s">
        <v>32</v>
      </c>
      <c r="P150" s="40" t="s">
        <v>32</v>
      </c>
      <c r="Q150" s="40" t="s">
        <v>32</v>
      </c>
      <c r="R150" s="40" t="s">
        <v>32</v>
      </c>
      <c r="S150" s="40" t="s">
        <v>32</v>
      </c>
      <c r="T150" s="41"/>
    </row>
    <row r="151" spans="1:20" s="7" customFormat="1" ht="15.75" customHeight="1" outlineLevel="2" x14ac:dyDescent="0.25">
      <c r="A151" s="43" t="s">
        <v>221</v>
      </c>
      <c r="B151" s="47" t="s">
        <v>52</v>
      </c>
      <c r="C151" s="45" t="s">
        <v>27</v>
      </c>
      <c r="D151" s="40" t="s">
        <v>32</v>
      </c>
      <c r="E151" s="40" t="s">
        <v>32</v>
      </c>
      <c r="F151" s="40" t="s">
        <v>32</v>
      </c>
      <c r="G151" s="40" t="s">
        <v>32</v>
      </c>
      <c r="H151" s="40" t="s">
        <v>32</v>
      </c>
      <c r="I151" s="40" t="s">
        <v>32</v>
      </c>
      <c r="J151" s="40" t="s">
        <v>32</v>
      </c>
      <c r="K151" s="40" t="s">
        <v>32</v>
      </c>
      <c r="L151" s="40" t="s">
        <v>32</v>
      </c>
      <c r="M151" s="40" t="s">
        <v>32</v>
      </c>
      <c r="N151" s="40" t="s">
        <v>32</v>
      </c>
      <c r="O151" s="40" t="s">
        <v>32</v>
      </c>
      <c r="P151" s="40" t="s">
        <v>32</v>
      </c>
      <c r="Q151" s="40" t="s">
        <v>32</v>
      </c>
      <c r="R151" s="40" t="s">
        <v>32</v>
      </c>
      <c r="S151" s="40" t="s">
        <v>32</v>
      </c>
      <c r="T151" s="41"/>
    </row>
    <row r="152" spans="1:20" s="7" customFormat="1" ht="15.75" customHeight="1" outlineLevel="2" x14ac:dyDescent="0.25">
      <c r="A152" s="43" t="s">
        <v>222</v>
      </c>
      <c r="B152" s="47" t="s">
        <v>54</v>
      </c>
      <c r="C152" s="45" t="s">
        <v>27</v>
      </c>
      <c r="D152" s="40" t="s">
        <v>32</v>
      </c>
      <c r="E152" s="40" t="s">
        <v>32</v>
      </c>
      <c r="F152" s="40" t="s">
        <v>32</v>
      </c>
      <c r="G152" s="40" t="s">
        <v>32</v>
      </c>
      <c r="H152" s="40" t="s">
        <v>32</v>
      </c>
      <c r="I152" s="40" t="s">
        <v>32</v>
      </c>
      <c r="J152" s="40" t="s">
        <v>32</v>
      </c>
      <c r="K152" s="40" t="s">
        <v>32</v>
      </c>
      <c r="L152" s="40" t="s">
        <v>32</v>
      </c>
      <c r="M152" s="40" t="s">
        <v>32</v>
      </c>
      <c r="N152" s="40" t="s">
        <v>32</v>
      </c>
      <c r="O152" s="40" t="s">
        <v>32</v>
      </c>
      <c r="P152" s="40" t="s">
        <v>32</v>
      </c>
      <c r="Q152" s="40" t="s">
        <v>32</v>
      </c>
      <c r="R152" s="40" t="s">
        <v>32</v>
      </c>
      <c r="S152" s="40" t="s">
        <v>32</v>
      </c>
      <c r="T152" s="41"/>
    </row>
    <row r="153" spans="1:20" s="7" customFormat="1" ht="15.75" customHeight="1" outlineLevel="1" x14ac:dyDescent="0.25">
      <c r="A153" s="43" t="s">
        <v>223</v>
      </c>
      <c r="B153" s="44" t="s">
        <v>56</v>
      </c>
      <c r="C153" s="45" t="s">
        <v>27</v>
      </c>
      <c r="D153" s="40">
        <v>20.166310945131247</v>
      </c>
      <c r="E153" s="40">
        <v>54.306767530101752</v>
      </c>
      <c r="F153" s="40">
        <v>198.20337252951066</v>
      </c>
      <c r="G153" s="40">
        <v>94.120897091950809</v>
      </c>
      <c r="H153" s="40">
        <v>66.645941728242136</v>
      </c>
      <c r="I153" s="40">
        <v>60.237515123789535</v>
      </c>
      <c r="J153" s="40">
        <v>66.067510108249479</v>
      </c>
      <c r="K153" s="40">
        <v>28.679861455169657</v>
      </c>
      <c r="L153" s="40">
        <v>64.937143627508235</v>
      </c>
      <c r="M153" s="40">
        <v>17.470636001507891</v>
      </c>
      <c r="N153" s="40">
        <v>68.001011930224294</v>
      </c>
      <c r="O153" s="40">
        <v>24.665796095079209</v>
      </c>
      <c r="P153" s="40">
        <v>22.769427526213825</v>
      </c>
      <c r="Q153" s="40" t="s">
        <v>32</v>
      </c>
      <c r="R153" s="40">
        <f t="shared" ref="R153:R158" si="26">H153+J153+L153+N153</f>
        <v>265.65160739422419</v>
      </c>
      <c r="S153" s="40">
        <f t="shared" ref="S153:S158" si="27">I153+K153+M153+O153+P153</f>
        <v>153.82323620176012</v>
      </c>
      <c r="T153" s="41"/>
    </row>
    <row r="154" spans="1:20" s="36" customFormat="1" ht="15.75" customHeight="1" x14ac:dyDescent="0.25">
      <c r="A154" s="37" t="s">
        <v>224</v>
      </c>
      <c r="B154" s="38" t="s">
        <v>225</v>
      </c>
      <c r="C154" s="39" t="s">
        <v>27</v>
      </c>
      <c r="D154" s="40">
        <v>0</v>
      </c>
      <c r="E154" s="40">
        <v>183.13895287999404</v>
      </c>
      <c r="F154" s="40">
        <v>80.443091561410654</v>
      </c>
      <c r="G154" s="40">
        <v>0</v>
      </c>
      <c r="H154" s="40">
        <v>0</v>
      </c>
      <c r="I154" s="40">
        <v>0</v>
      </c>
      <c r="J154" s="40">
        <v>49.064572270036358</v>
      </c>
      <c r="K154" s="40">
        <v>0</v>
      </c>
      <c r="L154" s="40">
        <v>128.18695650772764</v>
      </c>
      <c r="M154" s="40">
        <v>0</v>
      </c>
      <c r="N154" s="40">
        <v>229.44521428342301</v>
      </c>
      <c r="O154" s="40">
        <v>0</v>
      </c>
      <c r="P154" s="40">
        <v>0</v>
      </c>
      <c r="Q154" s="40" t="s">
        <v>32</v>
      </c>
      <c r="R154" s="40">
        <f t="shared" si="26"/>
        <v>406.69674306118702</v>
      </c>
      <c r="S154" s="40">
        <f t="shared" si="27"/>
        <v>0</v>
      </c>
      <c r="T154" s="41"/>
    </row>
    <row r="155" spans="1:20" s="7" customFormat="1" ht="15.75" customHeight="1" outlineLevel="1" x14ac:dyDescent="0.25">
      <c r="A155" s="43" t="s">
        <v>226</v>
      </c>
      <c r="B155" s="53" t="s">
        <v>227</v>
      </c>
      <c r="C155" s="45" t="s">
        <v>27</v>
      </c>
      <c r="D155" s="40">
        <v>0</v>
      </c>
      <c r="E155" s="40">
        <v>4.6695693919999997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54.556616023770033</v>
      </c>
      <c r="O155" s="40">
        <v>0</v>
      </c>
      <c r="P155" s="40">
        <v>0</v>
      </c>
      <c r="Q155" s="40" t="s">
        <v>32</v>
      </c>
      <c r="R155" s="40">
        <f t="shared" si="26"/>
        <v>54.556616023770033</v>
      </c>
      <c r="S155" s="40">
        <f t="shared" si="27"/>
        <v>0</v>
      </c>
      <c r="T155" s="41"/>
    </row>
    <row r="156" spans="1:20" s="7" customFormat="1" ht="15.75" customHeight="1" outlineLevel="1" x14ac:dyDescent="0.25">
      <c r="A156" s="43" t="s">
        <v>228</v>
      </c>
      <c r="B156" s="53" t="s">
        <v>229</v>
      </c>
      <c r="C156" s="45" t="s">
        <v>27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 t="s">
        <v>32</v>
      </c>
      <c r="R156" s="40">
        <f t="shared" si="26"/>
        <v>0</v>
      </c>
      <c r="S156" s="40">
        <f t="shared" si="27"/>
        <v>0</v>
      </c>
      <c r="T156" s="41"/>
    </row>
    <row r="157" spans="1:20" s="7" customFormat="1" ht="15.75" customHeight="1" outlineLevel="1" x14ac:dyDescent="0.25">
      <c r="A157" s="43" t="s">
        <v>230</v>
      </c>
      <c r="B157" s="53" t="s">
        <v>231</v>
      </c>
      <c r="C157" s="45" t="s">
        <v>27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21.311521989225511</v>
      </c>
      <c r="M157" s="40">
        <v>0</v>
      </c>
      <c r="N157" s="40">
        <v>53.404990579703544</v>
      </c>
      <c r="O157" s="40">
        <v>0</v>
      </c>
      <c r="P157" s="40">
        <v>0</v>
      </c>
      <c r="Q157" s="40" t="s">
        <v>32</v>
      </c>
      <c r="R157" s="40">
        <f t="shared" si="26"/>
        <v>74.716512568929062</v>
      </c>
      <c r="S157" s="40">
        <f t="shared" si="27"/>
        <v>0</v>
      </c>
      <c r="T157" s="41"/>
    </row>
    <row r="158" spans="1:20" s="7" customFormat="1" ht="18" customHeight="1" outlineLevel="1" x14ac:dyDescent="0.25">
      <c r="A158" s="43" t="s">
        <v>232</v>
      </c>
      <c r="B158" s="53" t="s">
        <v>233</v>
      </c>
      <c r="C158" s="45" t="s">
        <v>27</v>
      </c>
      <c r="D158" s="40">
        <v>0</v>
      </c>
      <c r="E158" s="40">
        <v>178.46938348799404</v>
      </c>
      <c r="F158" s="40">
        <v>80.443091561410654</v>
      </c>
      <c r="G158" s="40">
        <v>0</v>
      </c>
      <c r="H158" s="40">
        <v>0</v>
      </c>
      <c r="I158" s="40">
        <v>0</v>
      </c>
      <c r="J158" s="40">
        <v>49.064572270036358</v>
      </c>
      <c r="K158" s="54">
        <v>0</v>
      </c>
      <c r="L158" s="54">
        <v>106.87543451850215</v>
      </c>
      <c r="M158" s="54">
        <v>0</v>
      </c>
      <c r="N158" s="54">
        <v>121.48360767994946</v>
      </c>
      <c r="O158" s="54">
        <v>0</v>
      </c>
      <c r="P158" s="54">
        <v>0</v>
      </c>
      <c r="Q158" s="54" t="s">
        <v>32</v>
      </c>
      <c r="R158" s="40">
        <f t="shared" si="26"/>
        <v>277.42361446848798</v>
      </c>
      <c r="S158" s="40">
        <f t="shared" si="27"/>
        <v>0</v>
      </c>
      <c r="T158" s="41"/>
    </row>
    <row r="159" spans="1:20" s="36" customFormat="1" ht="18" customHeight="1" x14ac:dyDescent="0.25">
      <c r="A159" s="37" t="s">
        <v>234</v>
      </c>
      <c r="B159" s="38" t="s">
        <v>119</v>
      </c>
      <c r="C159" s="39" t="s">
        <v>32</v>
      </c>
      <c r="D159" s="40" t="s">
        <v>32</v>
      </c>
      <c r="E159" s="40" t="s">
        <v>32</v>
      </c>
      <c r="F159" s="40" t="s">
        <v>32</v>
      </c>
      <c r="G159" s="40" t="s">
        <v>32</v>
      </c>
      <c r="H159" s="40" t="s">
        <v>32</v>
      </c>
      <c r="I159" s="40" t="s">
        <v>32</v>
      </c>
      <c r="J159" s="40" t="s">
        <v>32</v>
      </c>
      <c r="K159" s="40" t="s">
        <v>32</v>
      </c>
      <c r="L159" s="40" t="s">
        <v>32</v>
      </c>
      <c r="M159" s="40" t="s">
        <v>32</v>
      </c>
      <c r="N159" s="40" t="s">
        <v>32</v>
      </c>
      <c r="O159" s="40" t="s">
        <v>32</v>
      </c>
      <c r="P159" s="40" t="s">
        <v>32</v>
      </c>
      <c r="Q159" s="40" t="s">
        <v>32</v>
      </c>
      <c r="R159" s="40" t="s">
        <v>32</v>
      </c>
      <c r="S159" s="40" t="s">
        <v>32</v>
      </c>
      <c r="T159" s="52"/>
    </row>
    <row r="160" spans="1:20" s="7" customFormat="1" ht="37.5" customHeight="1" outlineLevel="1" x14ac:dyDescent="0.25">
      <c r="A160" s="43" t="s">
        <v>235</v>
      </c>
      <c r="B160" s="53" t="s">
        <v>236</v>
      </c>
      <c r="C160" s="45" t="s">
        <v>27</v>
      </c>
      <c r="D160" s="40">
        <v>245.8075058118323</v>
      </c>
      <c r="E160" s="40">
        <v>970.22640115154832</v>
      </c>
      <c r="F160" s="40">
        <v>1101.9973167987041</v>
      </c>
      <c r="G160" s="40">
        <v>560.0985876211688</v>
      </c>
      <c r="H160" s="40">
        <v>909.82968051412809</v>
      </c>
      <c r="I160" s="40">
        <v>396.00859295774575</v>
      </c>
      <c r="J160" s="40">
        <v>944.07035077952446</v>
      </c>
      <c r="K160" s="40">
        <v>393.39688743888257</v>
      </c>
      <c r="L160" s="40">
        <v>997.05447266586054</v>
      </c>
      <c r="M160" s="40">
        <v>679.00911379993431</v>
      </c>
      <c r="N160" s="40">
        <v>1071.5165904542482</v>
      </c>
      <c r="O160" s="40">
        <v>975.31437182202444</v>
      </c>
      <c r="P160" s="40">
        <v>910.61384886792735</v>
      </c>
      <c r="Q160" s="40" t="s">
        <v>32</v>
      </c>
      <c r="R160" s="40">
        <f>H160+J160+L160+N160</f>
        <v>3922.4710944137614</v>
      </c>
      <c r="S160" s="40">
        <f>I160+K160+M160+O160+P160</f>
        <v>3354.3428148865141</v>
      </c>
      <c r="T160" s="41"/>
    </row>
    <row r="161" spans="1:20" s="7" customFormat="1" ht="18" customHeight="1" outlineLevel="1" x14ac:dyDescent="0.25">
      <c r="A161" s="43" t="s">
        <v>237</v>
      </c>
      <c r="B161" s="53" t="s">
        <v>238</v>
      </c>
      <c r="C161" s="45" t="s">
        <v>27</v>
      </c>
      <c r="D161" s="40">
        <v>6649.0473048369258</v>
      </c>
      <c r="E161" s="40">
        <v>5384.4636322092001</v>
      </c>
      <c r="F161" s="40">
        <v>4223.4373137505645</v>
      </c>
      <c r="G161" s="40">
        <v>5446.9396013452624</v>
      </c>
      <c r="H161" s="40">
        <v>6521.1477402567971</v>
      </c>
      <c r="I161" s="40">
        <v>4615.5737072443699</v>
      </c>
      <c r="J161" s="40">
        <v>5897.8394635954664</v>
      </c>
      <c r="K161" s="40">
        <v>5232.1598540564537</v>
      </c>
      <c r="L161" s="40">
        <v>5297.4685635954675</v>
      </c>
      <c r="M161" s="40">
        <v>5412.9020100774824</v>
      </c>
      <c r="N161" s="40">
        <v>4703.2004273285675</v>
      </c>
      <c r="O161" s="40">
        <v>7371.8230517644588</v>
      </c>
      <c r="P161" s="40">
        <v>7214.2579181913679</v>
      </c>
      <c r="Q161" s="40" t="s">
        <v>32</v>
      </c>
      <c r="R161" s="40" t="s">
        <v>32</v>
      </c>
      <c r="S161" s="40" t="s">
        <v>32</v>
      </c>
      <c r="T161" s="52"/>
    </row>
    <row r="162" spans="1:20" s="7" customFormat="1" ht="18" customHeight="1" outlineLevel="2" x14ac:dyDescent="0.25">
      <c r="A162" s="43" t="s">
        <v>239</v>
      </c>
      <c r="B162" s="48" t="s">
        <v>240</v>
      </c>
      <c r="C162" s="45" t="s">
        <v>27</v>
      </c>
      <c r="D162" s="40">
        <v>1803.3791306403748</v>
      </c>
      <c r="E162" s="40">
        <v>4807.7499511859778</v>
      </c>
      <c r="F162" s="40">
        <v>54.987032727341777</v>
      </c>
      <c r="G162" s="40">
        <v>5426.6066188843688</v>
      </c>
      <c r="H162" s="40">
        <v>1276.9872759261661</v>
      </c>
      <c r="I162" s="40">
        <v>174.26611215561428</v>
      </c>
      <c r="J162" s="40">
        <v>708.11916848467615</v>
      </c>
      <c r="K162" s="40">
        <v>68.651056248778914</v>
      </c>
      <c r="L162" s="40">
        <v>4923.9746746253668</v>
      </c>
      <c r="M162" s="40">
        <v>2898.5558963658086</v>
      </c>
      <c r="N162" s="40">
        <v>1805.7977781966165</v>
      </c>
      <c r="O162" s="40">
        <v>3020.8310615419091</v>
      </c>
      <c r="P162" s="40">
        <v>102.88727154190882</v>
      </c>
      <c r="Q162" s="40" t="s">
        <v>32</v>
      </c>
      <c r="R162" s="40" t="s">
        <v>32</v>
      </c>
      <c r="S162" s="40" t="s">
        <v>32</v>
      </c>
      <c r="T162" s="52"/>
    </row>
    <row r="163" spans="1:20" s="7" customFormat="1" ht="18" customHeight="1" outlineLevel="1" x14ac:dyDescent="0.25">
      <c r="A163" s="43" t="s">
        <v>241</v>
      </c>
      <c r="B163" s="53" t="s">
        <v>242</v>
      </c>
      <c r="C163" s="45" t="s">
        <v>27</v>
      </c>
      <c r="D163" s="40">
        <v>5384.4636322092001</v>
      </c>
      <c r="E163" s="40">
        <v>4223.4373137505645</v>
      </c>
      <c r="F163" s="40">
        <v>5446.9396013452624</v>
      </c>
      <c r="G163" s="40">
        <v>4615.5737072443699</v>
      </c>
      <c r="H163" s="40">
        <v>5897.8394635954664</v>
      </c>
      <c r="I163" s="40">
        <v>5232.1598540564537</v>
      </c>
      <c r="J163" s="40">
        <v>5297.4685635954675</v>
      </c>
      <c r="K163" s="40">
        <v>5412.9020100774824</v>
      </c>
      <c r="L163" s="40">
        <v>4703.2004273285675</v>
      </c>
      <c r="M163" s="40">
        <v>7371.8230517644588</v>
      </c>
      <c r="N163" s="40">
        <v>4127.689427328567</v>
      </c>
      <c r="O163" s="40">
        <v>7214.2579181913679</v>
      </c>
      <c r="P163" s="40">
        <v>7191.4943643292336</v>
      </c>
      <c r="Q163" s="40" t="s">
        <v>32</v>
      </c>
      <c r="R163" s="40" t="s">
        <v>32</v>
      </c>
      <c r="S163" s="40" t="s">
        <v>32</v>
      </c>
      <c r="T163" s="52"/>
    </row>
    <row r="164" spans="1:20" s="7" customFormat="1" ht="18" customHeight="1" outlineLevel="2" x14ac:dyDescent="0.25">
      <c r="A164" s="43" t="s">
        <v>243</v>
      </c>
      <c r="B164" s="48" t="s">
        <v>244</v>
      </c>
      <c r="C164" s="45" t="s">
        <v>27</v>
      </c>
      <c r="D164" s="40">
        <v>4807.7499511859778</v>
      </c>
      <c r="E164" s="40">
        <v>54.987032727341777</v>
      </c>
      <c r="F164" s="40">
        <v>5426.6066188843688</v>
      </c>
      <c r="G164" s="40">
        <v>174.26611215561428</v>
      </c>
      <c r="H164" s="40">
        <v>708.11916848467615</v>
      </c>
      <c r="I164" s="40">
        <v>68.651056248778914</v>
      </c>
      <c r="J164" s="40">
        <v>4923.9746746253668</v>
      </c>
      <c r="K164" s="40">
        <v>2898.5558963658086</v>
      </c>
      <c r="L164" s="40">
        <v>1805.7977781966165</v>
      </c>
      <c r="M164" s="40">
        <v>3020.8310615419091</v>
      </c>
      <c r="N164" s="40">
        <v>1805.7977781966165</v>
      </c>
      <c r="O164" s="40">
        <v>102.88727154190882</v>
      </c>
      <c r="P164" s="40">
        <v>102.88727125146391</v>
      </c>
      <c r="Q164" s="40" t="s">
        <v>32</v>
      </c>
      <c r="R164" s="40" t="s">
        <v>32</v>
      </c>
      <c r="S164" s="40" t="s">
        <v>32</v>
      </c>
      <c r="T164" s="52"/>
    </row>
    <row r="165" spans="1:20" s="7" customFormat="1" ht="31.5" customHeight="1" outlineLevel="1" x14ac:dyDescent="0.25">
      <c r="A165" s="43" t="s">
        <v>245</v>
      </c>
      <c r="B165" s="53" t="s">
        <v>246</v>
      </c>
      <c r="C165" s="39" t="s">
        <v>32</v>
      </c>
      <c r="D165" s="40">
        <v>21.905204295637141</v>
      </c>
      <c r="E165" s="40">
        <v>4.3530430719446773</v>
      </c>
      <c r="F165" s="40">
        <v>4.9427884426874931</v>
      </c>
      <c r="G165" s="40">
        <v>8.2406451457902676</v>
      </c>
      <c r="H165" s="40">
        <v>6.4823555330297706</v>
      </c>
      <c r="I165" s="40">
        <v>13.212238186494925</v>
      </c>
      <c r="J165" s="40">
        <v>5.6113069955234973</v>
      </c>
      <c r="K165" s="40">
        <v>13.759392061581629</v>
      </c>
      <c r="L165" s="40">
        <v>4.7170947588785701</v>
      </c>
      <c r="M165" s="40">
        <v>10.856736532606423</v>
      </c>
      <c r="N165" s="40">
        <v>3.8521936702619928</v>
      </c>
      <c r="O165" s="40">
        <v>7.3968539033359262</v>
      </c>
      <c r="P165" s="40">
        <v>7.8974137866118328</v>
      </c>
      <c r="Q165" s="40" t="s">
        <v>32</v>
      </c>
      <c r="R165" s="40" t="s">
        <v>32</v>
      </c>
      <c r="S165" s="40" t="s">
        <v>32</v>
      </c>
      <c r="T165" s="52"/>
    </row>
    <row r="166" spans="1:20" s="36" customFormat="1" x14ac:dyDescent="0.25">
      <c r="A166" s="34" t="s">
        <v>247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 t="s">
        <v>32</v>
      </c>
      <c r="R166" s="55"/>
      <c r="S166" s="55"/>
      <c r="T166" s="56"/>
    </row>
    <row r="167" spans="1:20" s="36" customFormat="1" ht="31.5" customHeight="1" x14ac:dyDescent="0.25">
      <c r="A167" s="37" t="s">
        <v>248</v>
      </c>
      <c r="B167" s="38" t="s">
        <v>249</v>
      </c>
      <c r="C167" s="39" t="s">
        <v>27</v>
      </c>
      <c r="D167" s="40">
        <v>6932.2401799174977</v>
      </c>
      <c r="E167" s="40">
        <v>7890.6998294252644</v>
      </c>
      <c r="F167" s="40">
        <v>8207.758500003496</v>
      </c>
      <c r="G167" s="40">
        <v>8947.6983948235738</v>
      </c>
      <c r="H167" s="40">
        <v>8655.8532335858636</v>
      </c>
      <c r="I167" s="40">
        <v>9164.0616147297715</v>
      </c>
      <c r="J167" s="40">
        <v>8922.7061740912395</v>
      </c>
      <c r="K167" s="40">
        <v>9685.7932830720383</v>
      </c>
      <c r="L167" s="40">
        <v>9235.6920337728679</v>
      </c>
      <c r="M167" s="40">
        <v>10335.650420630116</v>
      </c>
      <c r="N167" s="40">
        <v>9433.5721753473244</v>
      </c>
      <c r="O167" s="40">
        <v>10811.301481776803</v>
      </c>
      <c r="P167" s="40">
        <v>10846.915143165137</v>
      </c>
      <c r="Q167" s="40" t="s">
        <v>32</v>
      </c>
      <c r="R167" s="40">
        <f>H167+J167+L167+N167</f>
        <v>36247.823616797294</v>
      </c>
      <c r="S167" s="40">
        <f>I167+K167+M167+O167+P167</f>
        <v>50843.721943373865</v>
      </c>
      <c r="T167" s="41"/>
    </row>
    <row r="168" spans="1:20" s="7" customFormat="1" ht="15.75" customHeight="1" outlineLevel="1" x14ac:dyDescent="0.25">
      <c r="A168" s="43" t="s">
        <v>250</v>
      </c>
      <c r="B168" s="44" t="s">
        <v>29</v>
      </c>
      <c r="C168" s="45" t="s">
        <v>27</v>
      </c>
      <c r="D168" s="40">
        <v>370.80516341999999</v>
      </c>
      <c r="E168" s="40">
        <v>409.31520721000004</v>
      </c>
      <c r="F168" s="40">
        <v>406.81005866999993</v>
      </c>
      <c r="G168" s="40">
        <v>438.52848</v>
      </c>
      <c r="H168" s="40">
        <v>433.72479186729367</v>
      </c>
      <c r="I168" s="40">
        <v>456.06961920000003</v>
      </c>
      <c r="J168" s="40">
        <v>446.73653562331253</v>
      </c>
      <c r="K168" s="40">
        <v>474.3124039679999</v>
      </c>
      <c r="L168" s="40">
        <v>460.13863169201193</v>
      </c>
      <c r="M168" s="40">
        <v>488.03010012671996</v>
      </c>
      <c r="N168" s="40">
        <v>469.34140432585218</v>
      </c>
      <c r="O168" s="40">
        <v>513.01629613178886</v>
      </c>
      <c r="P168" s="40">
        <v>538.6671109383783</v>
      </c>
      <c r="Q168" s="40" t="s">
        <v>32</v>
      </c>
      <c r="R168" s="40">
        <f>H168+J168+L168+N168</f>
        <v>1809.9413635084702</v>
      </c>
      <c r="S168" s="40">
        <f>I168+K168+M168+O168+P168</f>
        <v>2470.0955303648871</v>
      </c>
      <c r="T168" s="41"/>
    </row>
    <row r="169" spans="1:20" s="7" customFormat="1" ht="31.5" customHeight="1" outlineLevel="2" x14ac:dyDescent="0.25">
      <c r="A169" s="43" t="s">
        <v>251</v>
      </c>
      <c r="B169" s="48" t="s">
        <v>31</v>
      </c>
      <c r="C169" s="45" t="s">
        <v>27</v>
      </c>
      <c r="D169" s="40" t="s">
        <v>32</v>
      </c>
      <c r="E169" s="40" t="s">
        <v>32</v>
      </c>
      <c r="F169" s="40" t="s">
        <v>32</v>
      </c>
      <c r="G169" s="40" t="s">
        <v>32</v>
      </c>
      <c r="H169" s="40" t="s">
        <v>32</v>
      </c>
      <c r="I169" s="40" t="s">
        <v>32</v>
      </c>
      <c r="J169" s="40" t="s">
        <v>32</v>
      </c>
      <c r="K169" s="40" t="s">
        <v>32</v>
      </c>
      <c r="L169" s="40" t="s">
        <v>32</v>
      </c>
      <c r="M169" s="40" t="s">
        <v>32</v>
      </c>
      <c r="N169" s="40" t="s">
        <v>32</v>
      </c>
      <c r="O169" s="40" t="s">
        <v>32</v>
      </c>
      <c r="P169" s="40" t="s">
        <v>32</v>
      </c>
      <c r="Q169" s="40" t="s">
        <v>32</v>
      </c>
      <c r="R169" s="40" t="s">
        <v>32</v>
      </c>
      <c r="S169" s="40" t="s">
        <v>32</v>
      </c>
      <c r="T169" s="41"/>
    </row>
    <row r="170" spans="1:20" s="7" customFormat="1" ht="31.5" customHeight="1" outlineLevel="2" x14ac:dyDescent="0.25">
      <c r="A170" s="43" t="s">
        <v>252</v>
      </c>
      <c r="B170" s="48" t="s">
        <v>34</v>
      </c>
      <c r="C170" s="45" t="s">
        <v>27</v>
      </c>
      <c r="D170" s="40" t="s">
        <v>32</v>
      </c>
      <c r="E170" s="40" t="s">
        <v>32</v>
      </c>
      <c r="F170" s="40" t="s">
        <v>32</v>
      </c>
      <c r="G170" s="40" t="s">
        <v>32</v>
      </c>
      <c r="H170" s="40" t="s">
        <v>32</v>
      </c>
      <c r="I170" s="40" t="s">
        <v>32</v>
      </c>
      <c r="J170" s="40" t="s">
        <v>32</v>
      </c>
      <c r="K170" s="40" t="s">
        <v>32</v>
      </c>
      <c r="L170" s="40" t="s">
        <v>32</v>
      </c>
      <c r="M170" s="40" t="s">
        <v>32</v>
      </c>
      <c r="N170" s="40" t="s">
        <v>32</v>
      </c>
      <c r="O170" s="40" t="s">
        <v>32</v>
      </c>
      <c r="P170" s="40" t="s">
        <v>32</v>
      </c>
      <c r="Q170" s="40" t="s">
        <v>32</v>
      </c>
      <c r="R170" s="40" t="s">
        <v>32</v>
      </c>
      <c r="S170" s="40" t="s">
        <v>32</v>
      </c>
      <c r="T170" s="41"/>
    </row>
    <row r="171" spans="1:20" s="7" customFormat="1" ht="31.5" customHeight="1" outlineLevel="2" x14ac:dyDescent="0.25">
      <c r="A171" s="43" t="s">
        <v>253</v>
      </c>
      <c r="B171" s="48" t="s">
        <v>36</v>
      </c>
      <c r="C171" s="45" t="s">
        <v>27</v>
      </c>
      <c r="D171" s="40">
        <v>370.80516341999999</v>
      </c>
      <c r="E171" s="40">
        <v>409.31520721000004</v>
      </c>
      <c r="F171" s="40">
        <v>406.81005866999993</v>
      </c>
      <c r="G171" s="40">
        <v>438.52848</v>
      </c>
      <c r="H171" s="40">
        <v>433.72479186729367</v>
      </c>
      <c r="I171" s="40">
        <v>456.06961920000003</v>
      </c>
      <c r="J171" s="40">
        <v>446.73653562331253</v>
      </c>
      <c r="K171" s="40">
        <v>474.3124039679999</v>
      </c>
      <c r="L171" s="40">
        <v>460.13863169201193</v>
      </c>
      <c r="M171" s="40">
        <v>488.03010012671996</v>
      </c>
      <c r="N171" s="40">
        <v>469.34140432585218</v>
      </c>
      <c r="O171" s="40">
        <v>513.01629613178886</v>
      </c>
      <c r="P171" s="40">
        <v>538.6671109383783</v>
      </c>
      <c r="Q171" s="40" t="s">
        <v>32</v>
      </c>
      <c r="R171" s="40">
        <f>H171+J171+L171+N171</f>
        <v>1809.9413635084702</v>
      </c>
      <c r="S171" s="40">
        <f>I171+K171+M171+O171+P171</f>
        <v>2470.0955303648871</v>
      </c>
      <c r="T171" s="41"/>
    </row>
    <row r="172" spans="1:20" s="7" customFormat="1" ht="15.75" customHeight="1" outlineLevel="1" x14ac:dyDescent="0.25">
      <c r="A172" s="43" t="s">
        <v>254</v>
      </c>
      <c r="B172" s="44" t="s">
        <v>38</v>
      </c>
      <c r="C172" s="45" t="s">
        <v>27</v>
      </c>
      <c r="D172" s="40" t="s">
        <v>32</v>
      </c>
      <c r="E172" s="40" t="s">
        <v>32</v>
      </c>
      <c r="F172" s="40" t="s">
        <v>32</v>
      </c>
      <c r="G172" s="40" t="s">
        <v>32</v>
      </c>
      <c r="H172" s="40" t="s">
        <v>32</v>
      </c>
      <c r="I172" s="40" t="s">
        <v>32</v>
      </c>
      <c r="J172" s="40" t="s">
        <v>32</v>
      </c>
      <c r="K172" s="40" t="s">
        <v>32</v>
      </c>
      <c r="L172" s="40" t="s">
        <v>32</v>
      </c>
      <c r="M172" s="40" t="s">
        <v>32</v>
      </c>
      <c r="N172" s="40" t="s">
        <v>32</v>
      </c>
      <c r="O172" s="40" t="s">
        <v>32</v>
      </c>
      <c r="P172" s="40" t="s">
        <v>32</v>
      </c>
      <c r="Q172" s="40" t="s">
        <v>32</v>
      </c>
      <c r="R172" s="40" t="s">
        <v>32</v>
      </c>
      <c r="S172" s="40" t="s">
        <v>32</v>
      </c>
      <c r="T172" s="41"/>
    </row>
    <row r="173" spans="1:20" s="7" customFormat="1" outlineLevel="1" x14ac:dyDescent="0.25">
      <c r="A173" s="43" t="s">
        <v>255</v>
      </c>
      <c r="B173" s="44" t="s">
        <v>40</v>
      </c>
      <c r="C173" s="45" t="s">
        <v>27</v>
      </c>
      <c r="D173" s="40">
        <v>6284.0213519360004</v>
      </c>
      <c r="E173" s="40">
        <v>6978.7090879069992</v>
      </c>
      <c r="F173" s="40">
        <v>7402.5182228365584</v>
      </c>
      <c r="G173" s="40">
        <v>8198.0994503471411</v>
      </c>
      <c r="H173" s="40">
        <v>8067.716807610559</v>
      </c>
      <c r="I173" s="40">
        <v>8400.1053555074013</v>
      </c>
      <c r="J173" s="40">
        <v>8323.4293109990504</v>
      </c>
      <c r="K173" s="40">
        <v>8912.2104308895996</v>
      </c>
      <c r="L173" s="40">
        <v>8605.9946075899989</v>
      </c>
      <c r="M173" s="40">
        <v>9520.6653748731005</v>
      </c>
      <c r="N173" s="40">
        <v>8819.6185914856196</v>
      </c>
      <c r="O173" s="40">
        <v>10020.99977911</v>
      </c>
      <c r="P173" s="40">
        <v>10019.394773412001</v>
      </c>
      <c r="Q173" s="40" t="s">
        <v>32</v>
      </c>
      <c r="R173" s="40">
        <f>H173+J173+L173+N173</f>
        <v>33816.759317685224</v>
      </c>
      <c r="S173" s="40">
        <f>I173+K173+M173+O173+P173</f>
        <v>46873.375713792106</v>
      </c>
      <c r="T173" s="41"/>
    </row>
    <row r="174" spans="1:20" s="7" customFormat="1" ht="15.75" customHeight="1" outlineLevel="1" x14ac:dyDescent="0.25">
      <c r="A174" s="43" t="s">
        <v>256</v>
      </c>
      <c r="B174" s="44" t="s">
        <v>42</v>
      </c>
      <c r="C174" s="45" t="s">
        <v>27</v>
      </c>
      <c r="D174" s="40" t="s">
        <v>32</v>
      </c>
      <c r="E174" s="40" t="s">
        <v>32</v>
      </c>
      <c r="F174" s="40" t="s">
        <v>32</v>
      </c>
      <c r="G174" s="40" t="s">
        <v>32</v>
      </c>
      <c r="H174" s="40" t="s">
        <v>32</v>
      </c>
      <c r="I174" s="40" t="s">
        <v>32</v>
      </c>
      <c r="J174" s="40" t="s">
        <v>32</v>
      </c>
      <c r="K174" s="40" t="s">
        <v>32</v>
      </c>
      <c r="L174" s="40" t="s">
        <v>32</v>
      </c>
      <c r="M174" s="40" t="s">
        <v>32</v>
      </c>
      <c r="N174" s="40" t="s">
        <v>32</v>
      </c>
      <c r="O174" s="40" t="s">
        <v>32</v>
      </c>
      <c r="P174" s="40" t="s">
        <v>32</v>
      </c>
      <c r="Q174" s="40" t="s">
        <v>32</v>
      </c>
      <c r="R174" s="40" t="s">
        <v>32</v>
      </c>
      <c r="S174" s="40" t="s">
        <v>32</v>
      </c>
      <c r="T174" s="41"/>
    </row>
    <row r="175" spans="1:20" s="7" customFormat="1" outlineLevel="1" x14ac:dyDescent="0.25">
      <c r="A175" s="43" t="s">
        <v>257</v>
      </c>
      <c r="B175" s="44" t="s">
        <v>44</v>
      </c>
      <c r="C175" s="45" t="s">
        <v>27</v>
      </c>
      <c r="D175" s="40">
        <v>81.349842039999999</v>
      </c>
      <c r="E175" s="40">
        <v>161.21091709000001</v>
      </c>
      <c r="F175" s="40">
        <v>189.99546567000002</v>
      </c>
      <c r="G175" s="40">
        <v>191.17747693999999</v>
      </c>
      <c r="H175" s="40">
        <v>12.498563359999999</v>
      </c>
      <c r="I175" s="40">
        <v>62.032697930000005</v>
      </c>
      <c r="J175" s="40">
        <v>12.11842</v>
      </c>
      <c r="K175" s="40">
        <v>39.750318639999996</v>
      </c>
      <c r="L175" s="40">
        <v>11.790979599999998</v>
      </c>
      <c r="M175" s="40">
        <v>38.167470599999994</v>
      </c>
      <c r="N175" s="40">
        <v>11.790979599999998</v>
      </c>
      <c r="O175" s="40">
        <v>37.373981919999999</v>
      </c>
      <c r="P175" s="40">
        <v>37.293895622429915</v>
      </c>
      <c r="Q175" s="40" t="s">
        <v>32</v>
      </c>
      <c r="R175" s="40">
        <f t="shared" ref="R175:R176" si="28">H175+J175+L175+N175</f>
        <v>48.198942559999999</v>
      </c>
      <c r="S175" s="40">
        <f t="shared" ref="S175:S176" si="29">I175+K175+M175+O175+P175</f>
        <v>214.61836471242992</v>
      </c>
      <c r="T175" s="41"/>
    </row>
    <row r="176" spans="1:20" s="7" customFormat="1" ht="15.75" customHeight="1" outlineLevel="1" x14ac:dyDescent="0.25">
      <c r="A176" s="43" t="s">
        <v>258</v>
      </c>
      <c r="B176" s="44" t="s">
        <v>46</v>
      </c>
      <c r="C176" s="45" t="s">
        <v>27</v>
      </c>
      <c r="D176" s="40">
        <v>14.404094209999998</v>
      </c>
      <c r="E176" s="40">
        <v>8.3151956599999988</v>
      </c>
      <c r="F176" s="40">
        <v>5.1925944900000003</v>
      </c>
      <c r="G176" s="40">
        <v>4.5</v>
      </c>
      <c r="H176" s="40">
        <v>4.0999999999999996</v>
      </c>
      <c r="I176" s="40">
        <v>4.0999999999999996</v>
      </c>
      <c r="J176" s="40">
        <v>3.5</v>
      </c>
      <c r="K176" s="40">
        <v>3.5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 t="s">
        <v>32</v>
      </c>
      <c r="R176" s="40">
        <f t="shared" si="28"/>
        <v>7.6</v>
      </c>
      <c r="S176" s="40">
        <f t="shared" si="29"/>
        <v>7.6</v>
      </c>
      <c r="T176" s="41"/>
    </row>
    <row r="177" spans="1:20" s="7" customFormat="1" ht="15.75" customHeight="1" outlineLevel="1" x14ac:dyDescent="0.25">
      <c r="A177" s="43" t="s">
        <v>259</v>
      </c>
      <c r="B177" s="44" t="s">
        <v>48</v>
      </c>
      <c r="C177" s="45" t="s">
        <v>27</v>
      </c>
      <c r="D177" s="40" t="s">
        <v>32</v>
      </c>
      <c r="E177" s="40" t="s">
        <v>32</v>
      </c>
      <c r="F177" s="40" t="s">
        <v>32</v>
      </c>
      <c r="G177" s="40" t="s">
        <v>32</v>
      </c>
      <c r="H177" s="40" t="s">
        <v>32</v>
      </c>
      <c r="I177" s="40" t="s">
        <v>32</v>
      </c>
      <c r="J177" s="40" t="s">
        <v>32</v>
      </c>
      <c r="K177" s="40" t="s">
        <v>32</v>
      </c>
      <c r="L177" s="40" t="s">
        <v>32</v>
      </c>
      <c r="M177" s="40" t="s">
        <v>32</v>
      </c>
      <c r="N177" s="40" t="s">
        <v>32</v>
      </c>
      <c r="O177" s="40" t="s">
        <v>32</v>
      </c>
      <c r="P177" s="40" t="s">
        <v>32</v>
      </c>
      <c r="Q177" s="40" t="s">
        <v>32</v>
      </c>
      <c r="R177" s="40" t="s">
        <v>32</v>
      </c>
      <c r="S177" s="40" t="s">
        <v>32</v>
      </c>
      <c r="T177" s="41"/>
    </row>
    <row r="178" spans="1:20" s="7" customFormat="1" ht="31.5" customHeight="1" outlineLevel="1" x14ac:dyDescent="0.25">
      <c r="A178" s="43" t="s">
        <v>260</v>
      </c>
      <c r="B178" s="46" t="s">
        <v>50</v>
      </c>
      <c r="C178" s="45" t="s">
        <v>27</v>
      </c>
      <c r="D178" s="40" t="s">
        <v>32</v>
      </c>
      <c r="E178" s="40" t="s">
        <v>32</v>
      </c>
      <c r="F178" s="40" t="s">
        <v>32</v>
      </c>
      <c r="G178" s="40" t="s">
        <v>32</v>
      </c>
      <c r="H178" s="40" t="s">
        <v>32</v>
      </c>
      <c r="I178" s="40" t="s">
        <v>32</v>
      </c>
      <c r="J178" s="40" t="s">
        <v>32</v>
      </c>
      <c r="K178" s="40" t="s">
        <v>32</v>
      </c>
      <c r="L178" s="40" t="s">
        <v>32</v>
      </c>
      <c r="M178" s="40" t="s">
        <v>32</v>
      </c>
      <c r="N178" s="40" t="s">
        <v>32</v>
      </c>
      <c r="O178" s="40" t="s">
        <v>32</v>
      </c>
      <c r="P178" s="40" t="s">
        <v>32</v>
      </c>
      <c r="Q178" s="40" t="s">
        <v>32</v>
      </c>
      <c r="R178" s="40" t="s">
        <v>32</v>
      </c>
      <c r="S178" s="40" t="s">
        <v>32</v>
      </c>
      <c r="T178" s="41"/>
    </row>
    <row r="179" spans="1:20" s="7" customFormat="1" ht="15.75" customHeight="1" outlineLevel="2" x14ac:dyDescent="0.25">
      <c r="A179" s="43" t="s">
        <v>261</v>
      </c>
      <c r="B179" s="47" t="s">
        <v>52</v>
      </c>
      <c r="C179" s="45" t="s">
        <v>27</v>
      </c>
      <c r="D179" s="40" t="s">
        <v>32</v>
      </c>
      <c r="E179" s="40" t="s">
        <v>32</v>
      </c>
      <c r="F179" s="40" t="s">
        <v>32</v>
      </c>
      <c r="G179" s="40" t="s">
        <v>32</v>
      </c>
      <c r="H179" s="40" t="s">
        <v>32</v>
      </c>
      <c r="I179" s="40" t="s">
        <v>32</v>
      </c>
      <c r="J179" s="40" t="s">
        <v>32</v>
      </c>
      <c r="K179" s="40" t="s">
        <v>32</v>
      </c>
      <c r="L179" s="40" t="s">
        <v>32</v>
      </c>
      <c r="M179" s="40" t="s">
        <v>32</v>
      </c>
      <c r="N179" s="40" t="s">
        <v>32</v>
      </c>
      <c r="O179" s="40" t="s">
        <v>32</v>
      </c>
      <c r="P179" s="40" t="s">
        <v>32</v>
      </c>
      <c r="Q179" s="40" t="s">
        <v>32</v>
      </c>
      <c r="R179" s="40" t="s">
        <v>32</v>
      </c>
      <c r="S179" s="40" t="s">
        <v>32</v>
      </c>
      <c r="T179" s="41"/>
    </row>
    <row r="180" spans="1:20" s="7" customFormat="1" ht="15.75" customHeight="1" outlineLevel="2" x14ac:dyDescent="0.25">
      <c r="A180" s="43" t="s">
        <v>262</v>
      </c>
      <c r="B180" s="47" t="s">
        <v>54</v>
      </c>
      <c r="C180" s="45" t="s">
        <v>27</v>
      </c>
      <c r="D180" s="40" t="s">
        <v>32</v>
      </c>
      <c r="E180" s="40" t="s">
        <v>32</v>
      </c>
      <c r="F180" s="40" t="s">
        <v>32</v>
      </c>
      <c r="G180" s="40" t="s">
        <v>32</v>
      </c>
      <c r="H180" s="40" t="s">
        <v>32</v>
      </c>
      <c r="I180" s="40" t="s">
        <v>32</v>
      </c>
      <c r="J180" s="40" t="s">
        <v>32</v>
      </c>
      <c r="K180" s="40" t="s">
        <v>32</v>
      </c>
      <c r="L180" s="40" t="s">
        <v>32</v>
      </c>
      <c r="M180" s="40" t="s">
        <v>32</v>
      </c>
      <c r="N180" s="40" t="s">
        <v>32</v>
      </c>
      <c r="O180" s="40" t="s">
        <v>32</v>
      </c>
      <c r="P180" s="40" t="s">
        <v>32</v>
      </c>
      <c r="Q180" s="40" t="s">
        <v>32</v>
      </c>
      <c r="R180" s="40" t="s">
        <v>32</v>
      </c>
      <c r="S180" s="40" t="s">
        <v>32</v>
      </c>
      <c r="T180" s="41"/>
    </row>
    <row r="181" spans="1:20" s="7" customFormat="1" ht="31.5" customHeight="1" outlineLevel="1" x14ac:dyDescent="0.25">
      <c r="A181" s="43" t="s">
        <v>263</v>
      </c>
      <c r="B181" s="53" t="s">
        <v>264</v>
      </c>
      <c r="C181" s="45" t="s">
        <v>27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 t="s">
        <v>32</v>
      </c>
      <c r="R181" s="40">
        <f t="shared" ref="R181:R192" si="30">H181+J181+L181+N181</f>
        <v>0</v>
      </c>
      <c r="S181" s="40">
        <f t="shared" ref="S181:S192" si="31">I181+K181+M181+O181+P181</f>
        <v>0</v>
      </c>
      <c r="T181" s="41"/>
    </row>
    <row r="182" spans="1:20" s="7" customFormat="1" ht="15.75" customHeight="1" outlineLevel="2" x14ac:dyDescent="0.25">
      <c r="A182" s="43" t="s">
        <v>265</v>
      </c>
      <c r="B182" s="48" t="s">
        <v>266</v>
      </c>
      <c r="C182" s="45" t="s">
        <v>27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 t="s">
        <v>32</v>
      </c>
      <c r="R182" s="40">
        <f t="shared" si="30"/>
        <v>0</v>
      </c>
      <c r="S182" s="40">
        <f t="shared" si="31"/>
        <v>0</v>
      </c>
      <c r="T182" s="41"/>
    </row>
    <row r="183" spans="1:20" s="7" customFormat="1" ht="31.5" customHeight="1" outlineLevel="2" x14ac:dyDescent="0.25">
      <c r="A183" s="43" t="s">
        <v>267</v>
      </c>
      <c r="B183" s="48" t="s">
        <v>268</v>
      </c>
      <c r="C183" s="45" t="s">
        <v>27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 t="s">
        <v>32</v>
      </c>
      <c r="R183" s="40">
        <f t="shared" si="30"/>
        <v>0</v>
      </c>
      <c r="S183" s="40">
        <f t="shared" si="31"/>
        <v>0</v>
      </c>
      <c r="T183" s="41"/>
    </row>
    <row r="184" spans="1:20" s="7" customFormat="1" outlineLevel="1" x14ac:dyDescent="0.25">
      <c r="A184" s="43" t="s">
        <v>269</v>
      </c>
      <c r="B184" s="44" t="s">
        <v>56</v>
      </c>
      <c r="C184" s="45" t="s">
        <v>27</v>
      </c>
      <c r="D184" s="40">
        <v>181.65972831149716</v>
      </c>
      <c r="E184" s="40">
        <v>333.14942155826412</v>
      </c>
      <c r="F184" s="40">
        <v>203.24215833693739</v>
      </c>
      <c r="G184" s="40">
        <v>115.39298753643189</v>
      </c>
      <c r="H184" s="40">
        <v>137.81307074800984</v>
      </c>
      <c r="I184" s="40">
        <v>241.75394209236873</v>
      </c>
      <c r="J184" s="40">
        <v>136.92190746887604</v>
      </c>
      <c r="K184" s="40">
        <v>256.02012957443816</v>
      </c>
      <c r="L184" s="40">
        <v>157.76781489085661</v>
      </c>
      <c r="M184" s="40">
        <v>288.7874750302957</v>
      </c>
      <c r="N184" s="40">
        <v>132.82119993585221</v>
      </c>
      <c r="O184" s="40">
        <v>239.91142461501477</v>
      </c>
      <c r="P184" s="40">
        <v>251.55936319232737</v>
      </c>
      <c r="Q184" s="40" t="s">
        <v>32</v>
      </c>
      <c r="R184" s="40">
        <f t="shared" si="30"/>
        <v>565.32399304359467</v>
      </c>
      <c r="S184" s="40">
        <f t="shared" si="31"/>
        <v>1278.0323345044446</v>
      </c>
      <c r="T184" s="41"/>
    </row>
    <row r="185" spans="1:20" s="36" customFormat="1" x14ac:dyDescent="0.25">
      <c r="A185" s="37" t="s">
        <v>270</v>
      </c>
      <c r="B185" s="38" t="s">
        <v>271</v>
      </c>
      <c r="C185" s="39" t="s">
        <v>27</v>
      </c>
      <c r="D185" s="40">
        <v>6939.4890635189267</v>
      </c>
      <c r="E185" s="40">
        <v>7179.1197074145866</v>
      </c>
      <c r="F185" s="40">
        <v>7725.3625536588279</v>
      </c>
      <c r="G185" s="40">
        <v>9034.2545010770991</v>
      </c>
      <c r="H185" s="40">
        <v>8486.9420074685386</v>
      </c>
      <c r="I185" s="40">
        <v>9370.2818331629896</v>
      </c>
      <c r="J185" s="40">
        <v>8681.2099520855154</v>
      </c>
      <c r="K185" s="40">
        <v>9877.8028521481247</v>
      </c>
      <c r="L185" s="40">
        <v>8893.3226070565506</v>
      </c>
      <c r="M185" s="40">
        <v>10152.606618158105</v>
      </c>
      <c r="N185" s="40">
        <v>9000.7455966358066</v>
      </c>
      <c r="O185" s="40">
        <v>10411.431256399348</v>
      </c>
      <c r="P185" s="40">
        <v>10546.092039469793</v>
      </c>
      <c r="Q185" s="40" t="s">
        <v>32</v>
      </c>
      <c r="R185" s="40">
        <f t="shared" si="30"/>
        <v>35062.220163246413</v>
      </c>
      <c r="S185" s="40">
        <f t="shared" si="31"/>
        <v>50358.21459933836</v>
      </c>
      <c r="T185" s="41"/>
    </row>
    <row r="186" spans="1:20" s="7" customFormat="1" outlineLevel="1" x14ac:dyDescent="0.25">
      <c r="A186" s="43" t="s">
        <v>272</v>
      </c>
      <c r="B186" s="53" t="s">
        <v>273</v>
      </c>
      <c r="C186" s="45" t="s">
        <v>27</v>
      </c>
      <c r="D186" s="40">
        <v>304.04932954000003</v>
      </c>
      <c r="E186" s="40">
        <v>327.76222709000001</v>
      </c>
      <c r="F186" s="40">
        <v>381.65622196999999</v>
      </c>
      <c r="G186" s="40">
        <v>470</v>
      </c>
      <c r="H186" s="40">
        <v>395.26573768588793</v>
      </c>
      <c r="I186" s="40">
        <v>479.4</v>
      </c>
      <c r="J186" s="40">
        <v>401.98525522654796</v>
      </c>
      <c r="K186" s="40">
        <v>488.988</v>
      </c>
      <c r="L186" s="40">
        <v>408.81900456539921</v>
      </c>
      <c r="M186" s="40">
        <v>498.76776000000001</v>
      </c>
      <c r="N186" s="40">
        <v>416.99538465670719</v>
      </c>
      <c r="O186" s="40">
        <v>508.74311519999998</v>
      </c>
      <c r="P186" s="40">
        <v>518.91797750399996</v>
      </c>
      <c r="Q186" s="40" t="s">
        <v>32</v>
      </c>
      <c r="R186" s="40">
        <f t="shared" si="30"/>
        <v>1623.0653821345422</v>
      </c>
      <c r="S186" s="40">
        <f t="shared" si="31"/>
        <v>2494.8168527039998</v>
      </c>
      <c r="T186" s="41"/>
    </row>
    <row r="187" spans="1:20" s="7" customFormat="1" outlineLevel="1" x14ac:dyDescent="0.25">
      <c r="A187" s="43" t="s">
        <v>274</v>
      </c>
      <c r="B187" s="53" t="s">
        <v>275</v>
      </c>
      <c r="C187" s="45" t="s">
        <v>27</v>
      </c>
      <c r="D187" s="40">
        <v>1039.6787126699999</v>
      </c>
      <c r="E187" s="40">
        <v>1156.1902368799999</v>
      </c>
      <c r="F187" s="40">
        <v>1143.3874005211999</v>
      </c>
      <c r="G187" s="40">
        <v>1238.9563551666561</v>
      </c>
      <c r="H187" s="40">
        <v>1140.3058493775682</v>
      </c>
      <c r="I187" s="40">
        <v>1293.4755715440001</v>
      </c>
      <c r="J187" s="40">
        <v>1162.1334621236292</v>
      </c>
      <c r="K187" s="40">
        <v>1356.2886984360002</v>
      </c>
      <c r="L187" s="40">
        <v>1188.6638916241975</v>
      </c>
      <c r="M187" s="40">
        <v>1419.4590319079998</v>
      </c>
      <c r="N187" s="40">
        <v>1224.3238083729236</v>
      </c>
      <c r="O187" s="40">
        <v>1482.6072795839998</v>
      </c>
      <c r="P187" s="40">
        <v>1482.6072795839998</v>
      </c>
      <c r="Q187" s="40" t="s">
        <v>32</v>
      </c>
      <c r="R187" s="40">
        <f t="shared" si="30"/>
        <v>4715.4270114983183</v>
      </c>
      <c r="S187" s="40">
        <f t="shared" si="31"/>
        <v>7034.4378610559997</v>
      </c>
      <c r="T187" s="41"/>
    </row>
    <row r="188" spans="1:20" s="7" customFormat="1" ht="15.75" customHeight="1" outlineLevel="2" x14ac:dyDescent="0.25">
      <c r="A188" s="43" t="s">
        <v>276</v>
      </c>
      <c r="B188" s="48" t="s">
        <v>277</v>
      </c>
      <c r="C188" s="45" t="s">
        <v>27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 t="s">
        <v>32</v>
      </c>
      <c r="R188" s="40">
        <f t="shared" si="30"/>
        <v>0</v>
      </c>
      <c r="S188" s="40">
        <f t="shared" si="31"/>
        <v>0</v>
      </c>
      <c r="T188" s="41"/>
    </row>
    <row r="189" spans="1:20" s="7" customFormat="1" ht="15.75" customHeight="1" outlineLevel="2" x14ac:dyDescent="0.25">
      <c r="A189" s="43" t="s">
        <v>278</v>
      </c>
      <c r="B189" s="48" t="s">
        <v>279</v>
      </c>
      <c r="C189" s="45" t="s">
        <v>27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 t="s">
        <v>32</v>
      </c>
      <c r="R189" s="40">
        <f t="shared" si="30"/>
        <v>0</v>
      </c>
      <c r="S189" s="40">
        <f t="shared" si="31"/>
        <v>0</v>
      </c>
      <c r="T189" s="41"/>
    </row>
    <row r="190" spans="1:20" s="7" customFormat="1" ht="15.75" customHeight="1" outlineLevel="2" x14ac:dyDescent="0.25">
      <c r="A190" s="43" t="s">
        <v>280</v>
      </c>
      <c r="B190" s="48" t="s">
        <v>281</v>
      </c>
      <c r="C190" s="45" t="s">
        <v>27</v>
      </c>
      <c r="D190" s="40">
        <v>1039.6787126699999</v>
      </c>
      <c r="E190" s="40">
        <v>1156.1902368799999</v>
      </c>
      <c r="F190" s="40">
        <v>1143.3874005211999</v>
      </c>
      <c r="G190" s="40">
        <v>1238.9563551666561</v>
      </c>
      <c r="H190" s="40">
        <v>1140.3058493775682</v>
      </c>
      <c r="I190" s="40">
        <v>1293.4755715440001</v>
      </c>
      <c r="J190" s="40">
        <v>1162.1334621236292</v>
      </c>
      <c r="K190" s="40">
        <v>1356.2886984360002</v>
      </c>
      <c r="L190" s="40">
        <v>1188.6638916241975</v>
      </c>
      <c r="M190" s="40">
        <v>1419.4590319079998</v>
      </c>
      <c r="N190" s="40">
        <v>1224.3238083729236</v>
      </c>
      <c r="O190" s="40">
        <v>1482.6072795839998</v>
      </c>
      <c r="P190" s="40">
        <v>1482.6072795839998</v>
      </c>
      <c r="Q190" s="40" t="s">
        <v>32</v>
      </c>
      <c r="R190" s="40">
        <f t="shared" si="30"/>
        <v>4715.4270114983183</v>
      </c>
      <c r="S190" s="40">
        <f t="shared" si="31"/>
        <v>7034.4378610559997</v>
      </c>
      <c r="T190" s="41"/>
    </row>
    <row r="191" spans="1:20" s="7" customFormat="1" ht="31.5" outlineLevel="1" x14ac:dyDescent="0.25">
      <c r="A191" s="43" t="s">
        <v>282</v>
      </c>
      <c r="B191" s="53" t="s">
        <v>283</v>
      </c>
      <c r="C191" s="45" t="s">
        <v>27</v>
      </c>
      <c r="D191" s="40">
        <v>780.04083317000004</v>
      </c>
      <c r="E191" s="40">
        <v>855.55246392000004</v>
      </c>
      <c r="F191" s="40">
        <v>909.47704555000007</v>
      </c>
      <c r="G191" s="40">
        <v>1018.0059753700001</v>
      </c>
      <c r="H191" s="40">
        <v>1000.89329086</v>
      </c>
      <c r="I191" s="40">
        <v>1092.6672249799999</v>
      </c>
      <c r="J191" s="40">
        <v>1048.7190050900001</v>
      </c>
      <c r="K191" s="40">
        <v>1167.2930196799998</v>
      </c>
      <c r="L191" s="40">
        <v>1100.0612250500001</v>
      </c>
      <c r="M191" s="40">
        <v>1227.7751045099999</v>
      </c>
      <c r="N191" s="40">
        <v>1123.6974930821527</v>
      </c>
      <c r="O191" s="40">
        <v>1275.6140084200001</v>
      </c>
      <c r="P191" s="40">
        <v>1275.6140084229601</v>
      </c>
      <c r="Q191" s="40" t="s">
        <v>32</v>
      </c>
      <c r="R191" s="40">
        <f t="shared" si="30"/>
        <v>4273.3710140821522</v>
      </c>
      <c r="S191" s="40">
        <f t="shared" si="31"/>
        <v>6038.9633660129593</v>
      </c>
      <c r="T191" s="41"/>
    </row>
    <row r="192" spans="1:20" s="7" customFormat="1" ht="31.5" outlineLevel="1" x14ac:dyDescent="0.25">
      <c r="A192" s="43" t="s">
        <v>284</v>
      </c>
      <c r="B192" s="53" t="s">
        <v>285</v>
      </c>
      <c r="C192" s="45" t="s">
        <v>27</v>
      </c>
      <c r="D192" s="40">
        <v>343.81112184000006</v>
      </c>
      <c r="E192" s="40">
        <v>435.65043503999999</v>
      </c>
      <c r="F192" s="40">
        <v>562.26102805848393</v>
      </c>
      <c r="G192" s="40">
        <v>598.29845972999999</v>
      </c>
      <c r="H192" s="40">
        <v>542.8635762943079</v>
      </c>
      <c r="I192" s="40">
        <v>637.70380853999984</v>
      </c>
      <c r="J192" s="40">
        <v>558.49297717347201</v>
      </c>
      <c r="K192" s="40">
        <v>672.88198301</v>
      </c>
      <c r="L192" s="40">
        <v>575.56497193023404</v>
      </c>
      <c r="M192" s="40">
        <v>700.05015879000007</v>
      </c>
      <c r="N192" s="40">
        <v>582.61864334602501</v>
      </c>
      <c r="O192" s="40">
        <v>721.05115755999998</v>
      </c>
      <c r="P192" s="40">
        <v>728.97752788920002</v>
      </c>
      <c r="Q192" s="40" t="s">
        <v>32</v>
      </c>
      <c r="R192" s="40">
        <f t="shared" si="30"/>
        <v>2259.540168744039</v>
      </c>
      <c r="S192" s="40">
        <f t="shared" si="31"/>
        <v>3460.6646357891996</v>
      </c>
      <c r="T192" s="41"/>
    </row>
    <row r="193" spans="1:20" s="7" customFormat="1" outlineLevel="1" x14ac:dyDescent="0.25">
      <c r="A193" s="43" t="s">
        <v>286</v>
      </c>
      <c r="B193" s="53" t="s">
        <v>287</v>
      </c>
      <c r="C193" s="45" t="s">
        <v>27</v>
      </c>
      <c r="D193" s="40" t="s">
        <v>32</v>
      </c>
      <c r="E193" s="40" t="s">
        <v>32</v>
      </c>
      <c r="F193" s="40" t="s">
        <v>32</v>
      </c>
      <c r="G193" s="40" t="s">
        <v>32</v>
      </c>
      <c r="H193" s="40" t="s">
        <v>32</v>
      </c>
      <c r="I193" s="40" t="s">
        <v>32</v>
      </c>
      <c r="J193" s="40" t="s">
        <v>32</v>
      </c>
      <c r="K193" s="40" t="s">
        <v>32</v>
      </c>
      <c r="L193" s="40" t="s">
        <v>32</v>
      </c>
      <c r="M193" s="40" t="s">
        <v>32</v>
      </c>
      <c r="N193" s="40" t="s">
        <v>32</v>
      </c>
      <c r="O193" s="40" t="s">
        <v>32</v>
      </c>
      <c r="P193" s="40" t="s">
        <v>32</v>
      </c>
      <c r="Q193" s="40" t="s">
        <v>32</v>
      </c>
      <c r="R193" s="40" t="s">
        <v>32</v>
      </c>
      <c r="S193" s="40" t="s">
        <v>32</v>
      </c>
      <c r="T193" s="41"/>
    </row>
    <row r="194" spans="1:20" s="7" customFormat="1" outlineLevel="1" x14ac:dyDescent="0.25">
      <c r="A194" s="43" t="s">
        <v>288</v>
      </c>
      <c r="B194" s="53" t="s">
        <v>289</v>
      </c>
      <c r="C194" s="45" t="s">
        <v>27</v>
      </c>
      <c r="D194" s="40">
        <v>1777.2785177094545</v>
      </c>
      <c r="E194" s="40">
        <v>1793.4912844738071</v>
      </c>
      <c r="F194" s="40">
        <v>1926.8459475870732</v>
      </c>
      <c r="G194" s="40">
        <v>2159.8490017436325</v>
      </c>
      <c r="H194" s="40">
        <v>2062.2889190183614</v>
      </c>
      <c r="I194" s="40">
        <v>2266.4770303255827</v>
      </c>
      <c r="J194" s="40">
        <v>2143.6868365826735</v>
      </c>
      <c r="K194" s="40">
        <v>2356.921414738606</v>
      </c>
      <c r="L194" s="40">
        <v>2224.9421085320287</v>
      </c>
      <c r="M194" s="40">
        <v>2262.87345452815</v>
      </c>
      <c r="N194" s="40">
        <v>2262.616865816216</v>
      </c>
      <c r="O194" s="40">
        <v>2353.1734959092764</v>
      </c>
      <c r="P194" s="40">
        <v>2400.6770450551903</v>
      </c>
      <c r="Q194" s="40" t="s">
        <v>32</v>
      </c>
      <c r="R194" s="40">
        <f t="shared" ref="R194:R219" si="32">H194+J194+L194+N194</f>
        <v>8693.5347299492787</v>
      </c>
      <c r="S194" s="40">
        <f t="shared" ref="S194:S219" si="33">I194+K194+M194+O194+P194</f>
        <v>11640.122440556805</v>
      </c>
      <c r="T194" s="41"/>
    </row>
    <row r="195" spans="1:20" s="7" customFormat="1" outlineLevel="1" x14ac:dyDescent="0.25">
      <c r="A195" s="43" t="s">
        <v>290</v>
      </c>
      <c r="B195" s="53" t="s">
        <v>291</v>
      </c>
      <c r="C195" s="45" t="s">
        <v>27</v>
      </c>
      <c r="D195" s="40">
        <v>523.99605226273604</v>
      </c>
      <c r="E195" s="40">
        <v>518.70415832804065</v>
      </c>
      <c r="F195" s="40">
        <v>417.79177174811792</v>
      </c>
      <c r="G195" s="40">
        <v>767.91992025659044</v>
      </c>
      <c r="H195" s="40">
        <v>610.5964677557854</v>
      </c>
      <c r="I195" s="40">
        <v>670.21097771346297</v>
      </c>
      <c r="J195" s="40">
        <v>635.08312859003922</v>
      </c>
      <c r="K195" s="40">
        <v>695.9626739409498</v>
      </c>
      <c r="L195" s="40">
        <v>659.54503656600662</v>
      </c>
      <c r="M195" s="40">
        <v>723.33494035598414</v>
      </c>
      <c r="N195" s="40">
        <v>672.8131990434099</v>
      </c>
      <c r="O195" s="40">
        <v>751.79468568607695</v>
      </c>
      <c r="P195" s="40">
        <v>766.94686080597023</v>
      </c>
      <c r="Q195" s="40" t="s">
        <v>32</v>
      </c>
      <c r="R195" s="40">
        <f t="shared" si="32"/>
        <v>2578.037831955241</v>
      </c>
      <c r="S195" s="40">
        <f t="shared" si="33"/>
        <v>3608.2501385024439</v>
      </c>
      <c r="T195" s="41"/>
    </row>
    <row r="196" spans="1:20" s="7" customFormat="1" outlineLevel="1" x14ac:dyDescent="0.25">
      <c r="A196" s="43" t="s">
        <v>292</v>
      </c>
      <c r="B196" s="53" t="s">
        <v>293</v>
      </c>
      <c r="C196" s="45" t="s">
        <v>27</v>
      </c>
      <c r="D196" s="40">
        <v>634.09039534946464</v>
      </c>
      <c r="E196" s="40">
        <v>714.48912284007031</v>
      </c>
      <c r="F196" s="40">
        <v>677.87699110765038</v>
      </c>
      <c r="G196" s="40">
        <v>628.01501425035281</v>
      </c>
      <c r="H196" s="40">
        <v>661.73602998278432</v>
      </c>
      <c r="I196" s="40">
        <v>623.21815097993726</v>
      </c>
      <c r="J196" s="40">
        <v>719.51626256721624</v>
      </c>
      <c r="K196" s="40">
        <v>675.68419598752621</v>
      </c>
      <c r="L196" s="40">
        <v>748.91271478431122</v>
      </c>
      <c r="M196" s="40">
        <v>745.37270083127839</v>
      </c>
      <c r="N196" s="40">
        <v>745.23765099181105</v>
      </c>
      <c r="O196" s="40">
        <v>787.85452060990872</v>
      </c>
      <c r="P196" s="40">
        <v>803.62160191278042</v>
      </c>
      <c r="Q196" s="40" t="s">
        <v>32</v>
      </c>
      <c r="R196" s="40">
        <f t="shared" si="32"/>
        <v>2875.4026583261229</v>
      </c>
      <c r="S196" s="40">
        <f t="shared" si="33"/>
        <v>3635.7511703214313</v>
      </c>
      <c r="T196" s="41"/>
    </row>
    <row r="197" spans="1:20" s="7" customFormat="1" ht="15.75" customHeight="1" outlineLevel="2" x14ac:dyDescent="0.25">
      <c r="A197" s="43" t="s">
        <v>294</v>
      </c>
      <c r="B197" s="48" t="s">
        <v>295</v>
      </c>
      <c r="C197" s="45" t="s">
        <v>27</v>
      </c>
      <c r="D197" s="40">
        <v>44.871322657710841</v>
      </c>
      <c r="E197" s="40">
        <v>31.954347656045698</v>
      </c>
      <c r="F197" s="40">
        <v>-1.1716565090802764</v>
      </c>
      <c r="G197" s="40">
        <v>-13.639700000000001</v>
      </c>
      <c r="H197" s="40">
        <v>0</v>
      </c>
      <c r="I197" s="40">
        <v>0</v>
      </c>
      <c r="J197" s="40">
        <v>28.326071356742197</v>
      </c>
      <c r="K197" s="40">
        <v>0</v>
      </c>
      <c r="L197" s="40">
        <v>29.433549077448358</v>
      </c>
      <c r="M197" s="40">
        <v>0</v>
      </c>
      <c r="N197" s="40">
        <v>33.853155763260865</v>
      </c>
      <c r="O197" s="40">
        <v>0</v>
      </c>
      <c r="P197" s="40">
        <v>0</v>
      </c>
      <c r="Q197" s="40" t="s">
        <v>32</v>
      </c>
      <c r="R197" s="40">
        <f t="shared" si="32"/>
        <v>91.61277619745141</v>
      </c>
      <c r="S197" s="40">
        <f t="shared" si="33"/>
        <v>0</v>
      </c>
      <c r="T197" s="41"/>
    </row>
    <row r="198" spans="1:20" s="7" customFormat="1" outlineLevel="1" x14ac:dyDescent="0.25">
      <c r="A198" s="43" t="s">
        <v>296</v>
      </c>
      <c r="B198" s="53" t="s">
        <v>297</v>
      </c>
      <c r="C198" s="45" t="s">
        <v>27</v>
      </c>
      <c r="D198" s="40">
        <v>477.75254955379984</v>
      </c>
      <c r="E198" s="40">
        <v>444.54577598390375</v>
      </c>
      <c r="F198" s="40">
        <v>477.14502486673376</v>
      </c>
      <c r="G198" s="40">
        <v>623.86519331768579</v>
      </c>
      <c r="H198" s="40">
        <v>515.80117346027646</v>
      </c>
      <c r="I198" s="40">
        <v>631.87298885364476</v>
      </c>
      <c r="J198" s="40">
        <v>526.07053847460884</v>
      </c>
      <c r="K198" s="40">
        <v>644.48349591063686</v>
      </c>
      <c r="L198" s="40">
        <v>536.53817847608707</v>
      </c>
      <c r="M198" s="40">
        <v>657.33993033092122</v>
      </c>
      <c r="N198" s="40">
        <v>558.17911895459667</v>
      </c>
      <c r="O198" s="40">
        <v>670.48111692875568</v>
      </c>
      <c r="P198" s="40">
        <v>683.92099547514874</v>
      </c>
      <c r="Q198" s="40" t="s">
        <v>32</v>
      </c>
      <c r="R198" s="40">
        <f t="shared" si="32"/>
        <v>2136.5890093655689</v>
      </c>
      <c r="S198" s="40">
        <f t="shared" si="33"/>
        <v>3288.0985274991071</v>
      </c>
      <c r="T198" s="41"/>
    </row>
    <row r="199" spans="1:20" s="7" customFormat="1" outlineLevel="1" x14ac:dyDescent="0.25">
      <c r="A199" s="43" t="s">
        <v>298</v>
      </c>
      <c r="B199" s="53" t="s">
        <v>299</v>
      </c>
      <c r="C199" s="45" t="s">
        <v>27</v>
      </c>
      <c r="D199" s="40">
        <v>92.08642436540697</v>
      </c>
      <c r="E199" s="40">
        <v>77.888919287547822</v>
      </c>
      <c r="F199" s="40">
        <v>107.64562431802123</v>
      </c>
      <c r="G199" s="40">
        <v>155.5192868780922</v>
      </c>
      <c r="H199" s="40">
        <v>119.70072302730941</v>
      </c>
      <c r="I199" s="40">
        <v>281.97750955944997</v>
      </c>
      <c r="J199" s="40">
        <v>117.58928474390251</v>
      </c>
      <c r="K199" s="40">
        <v>329.68896330130855</v>
      </c>
      <c r="L199" s="40">
        <v>121.39821697416808</v>
      </c>
      <c r="M199" s="40">
        <v>361.04323300894839</v>
      </c>
      <c r="N199" s="40">
        <v>123.87515614594624</v>
      </c>
      <c r="O199" s="40">
        <v>316.77652661185061</v>
      </c>
      <c r="P199" s="40">
        <v>323.17377187685156</v>
      </c>
      <c r="Q199" s="40" t="s">
        <v>32</v>
      </c>
      <c r="R199" s="40">
        <f t="shared" si="32"/>
        <v>482.56338089132623</v>
      </c>
      <c r="S199" s="40">
        <f t="shared" si="33"/>
        <v>1612.6600043584092</v>
      </c>
      <c r="T199" s="41"/>
    </row>
    <row r="200" spans="1:20" s="7" customFormat="1" outlineLevel="1" x14ac:dyDescent="0.25">
      <c r="A200" s="43" t="s">
        <v>300</v>
      </c>
      <c r="B200" s="53" t="s">
        <v>301</v>
      </c>
      <c r="C200" s="45" t="s">
        <v>27</v>
      </c>
      <c r="D200" s="40">
        <v>58.517364388840001</v>
      </c>
      <c r="E200" s="40">
        <v>70.963090337867115</v>
      </c>
      <c r="F200" s="40">
        <v>65.736197310646787</v>
      </c>
      <c r="G200" s="40">
        <v>86.509828828537323</v>
      </c>
      <c r="H200" s="40">
        <v>36.358842527672316</v>
      </c>
      <c r="I200" s="40">
        <v>88.018235336616016</v>
      </c>
      <c r="J200" s="40">
        <v>37.515433847112007</v>
      </c>
      <c r="K200" s="40">
        <v>90.006773711371352</v>
      </c>
      <c r="L200" s="40">
        <v>37.555451259461094</v>
      </c>
      <c r="M200" s="40">
        <v>89.814474711983095</v>
      </c>
      <c r="N200" s="40">
        <v>39.28738557330842</v>
      </c>
      <c r="O200" s="40">
        <v>91.610009727072622</v>
      </c>
      <c r="P200" s="40">
        <v>93.610767069136912</v>
      </c>
      <c r="Q200" s="40" t="s">
        <v>32</v>
      </c>
      <c r="R200" s="40">
        <f t="shared" si="32"/>
        <v>150.71711320755384</v>
      </c>
      <c r="S200" s="40">
        <f t="shared" si="33"/>
        <v>453.06026055617997</v>
      </c>
      <c r="T200" s="41"/>
    </row>
    <row r="201" spans="1:20" s="7" customFormat="1" ht="31.5" outlineLevel="1" x14ac:dyDescent="0.25">
      <c r="A201" s="43" t="s">
        <v>302</v>
      </c>
      <c r="B201" s="53" t="s">
        <v>303</v>
      </c>
      <c r="C201" s="45" t="s">
        <v>27</v>
      </c>
      <c r="D201" s="40">
        <v>402.01849780968541</v>
      </c>
      <c r="E201" s="40">
        <v>281.90764644005748</v>
      </c>
      <c r="F201" s="40">
        <v>479.4154734587471</v>
      </c>
      <c r="G201" s="40">
        <v>397.3153737025898</v>
      </c>
      <c r="H201" s="40">
        <v>588.41676728942934</v>
      </c>
      <c r="I201" s="40">
        <v>463.70185952673899</v>
      </c>
      <c r="J201" s="40">
        <v>502.38190079812051</v>
      </c>
      <c r="K201" s="40">
        <v>476.93485683095895</v>
      </c>
      <c r="L201" s="40">
        <v>448.62314416611008</v>
      </c>
      <c r="M201" s="40">
        <v>573.13952189861902</v>
      </c>
      <c r="N201" s="40">
        <v>395.98308303409954</v>
      </c>
      <c r="O201" s="40">
        <v>654.20066471354392</v>
      </c>
      <c r="P201" s="40">
        <v>646.10009874075502</v>
      </c>
      <c r="Q201" s="40" t="s">
        <v>32</v>
      </c>
      <c r="R201" s="40">
        <f t="shared" si="32"/>
        <v>1935.4048952877595</v>
      </c>
      <c r="S201" s="40">
        <f t="shared" si="33"/>
        <v>2814.0770017106161</v>
      </c>
      <c r="T201" s="41"/>
    </row>
    <row r="202" spans="1:20" s="7" customFormat="1" outlineLevel="1" x14ac:dyDescent="0.25">
      <c r="A202" s="43" t="s">
        <v>304</v>
      </c>
      <c r="B202" s="53" t="s">
        <v>305</v>
      </c>
      <c r="C202" s="45" t="s">
        <v>27</v>
      </c>
      <c r="D202" s="40">
        <v>506.16926485953888</v>
      </c>
      <c r="E202" s="40">
        <v>501.97434679329257</v>
      </c>
      <c r="F202" s="40">
        <v>576.12382716215348</v>
      </c>
      <c r="G202" s="40">
        <v>890.00009183296243</v>
      </c>
      <c r="H202" s="40">
        <v>812.71463018915847</v>
      </c>
      <c r="I202" s="40">
        <v>841.55847580355896</v>
      </c>
      <c r="J202" s="40">
        <v>828.03586686819199</v>
      </c>
      <c r="K202" s="40">
        <v>922.66877660076671</v>
      </c>
      <c r="L202" s="40">
        <v>842.69866312854788</v>
      </c>
      <c r="M202" s="40">
        <v>893.63630728422049</v>
      </c>
      <c r="N202" s="40">
        <v>855.11780761860928</v>
      </c>
      <c r="O202" s="40">
        <v>797.52467544886292</v>
      </c>
      <c r="P202" s="40">
        <v>821.92410513380139</v>
      </c>
      <c r="Q202" s="40" t="s">
        <v>32</v>
      </c>
      <c r="R202" s="40">
        <f t="shared" si="32"/>
        <v>3338.5669678045074</v>
      </c>
      <c r="S202" s="40">
        <f t="shared" si="33"/>
        <v>4277.3123402712108</v>
      </c>
      <c r="T202" s="41"/>
    </row>
    <row r="203" spans="1:20" s="36" customFormat="1" ht="26.25" customHeight="1" x14ac:dyDescent="0.25">
      <c r="A203" s="37" t="s">
        <v>306</v>
      </c>
      <c r="B203" s="38" t="s">
        <v>307</v>
      </c>
      <c r="C203" s="39" t="s">
        <v>27</v>
      </c>
      <c r="D203" s="40">
        <v>0.64261000000000001</v>
      </c>
      <c r="E203" s="40">
        <v>1.57</v>
      </c>
      <c r="F203" s="40">
        <v>34.006999999999998</v>
      </c>
      <c r="G203" s="40">
        <v>116.58344286121927</v>
      </c>
      <c r="H203" s="40">
        <v>0</v>
      </c>
      <c r="I203" s="40">
        <v>7.113568459455399</v>
      </c>
      <c r="J203" s="40">
        <v>0</v>
      </c>
      <c r="K203" s="40">
        <v>0</v>
      </c>
      <c r="L203" s="40">
        <v>0</v>
      </c>
      <c r="M203" s="40">
        <v>0.26717471999999998</v>
      </c>
      <c r="N203" s="40">
        <v>0</v>
      </c>
      <c r="O203" s="40">
        <v>0.27251821199999998</v>
      </c>
      <c r="P203" s="40">
        <v>0.27796857623999999</v>
      </c>
      <c r="Q203" s="40" t="s">
        <v>32</v>
      </c>
      <c r="R203" s="40">
        <f t="shared" si="32"/>
        <v>0</v>
      </c>
      <c r="S203" s="40">
        <f t="shared" si="33"/>
        <v>7.9312299676953986</v>
      </c>
      <c r="T203" s="41"/>
    </row>
    <row r="204" spans="1:20" s="7" customFormat="1" outlineLevel="1" x14ac:dyDescent="0.25">
      <c r="A204" s="43" t="s">
        <v>308</v>
      </c>
      <c r="B204" s="53" t="s">
        <v>309</v>
      </c>
      <c r="C204" s="45" t="s">
        <v>27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 t="s">
        <v>32</v>
      </c>
      <c r="R204" s="40">
        <f t="shared" si="32"/>
        <v>0</v>
      </c>
      <c r="S204" s="40">
        <f t="shared" si="33"/>
        <v>0</v>
      </c>
      <c r="T204" s="41"/>
    </row>
    <row r="205" spans="1:20" s="7" customFormat="1" ht="15.75" customHeight="1" outlineLevel="1" x14ac:dyDescent="0.25">
      <c r="A205" s="43" t="s">
        <v>310</v>
      </c>
      <c r="B205" s="53" t="s">
        <v>311</v>
      </c>
      <c r="C205" s="45" t="s">
        <v>27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 t="s">
        <v>32</v>
      </c>
      <c r="R205" s="40">
        <f t="shared" si="32"/>
        <v>0</v>
      </c>
      <c r="S205" s="40">
        <f t="shared" si="33"/>
        <v>0</v>
      </c>
      <c r="T205" s="41"/>
    </row>
    <row r="206" spans="1:20" s="7" customFormat="1" ht="34.5" customHeight="1" outlineLevel="2" x14ac:dyDescent="0.25">
      <c r="A206" s="43" t="s">
        <v>312</v>
      </c>
      <c r="B206" s="48" t="s">
        <v>313</v>
      </c>
      <c r="C206" s="45" t="s">
        <v>27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 t="s">
        <v>32</v>
      </c>
      <c r="R206" s="40">
        <f t="shared" si="32"/>
        <v>0</v>
      </c>
      <c r="S206" s="40">
        <f t="shared" si="33"/>
        <v>0</v>
      </c>
      <c r="T206" s="41"/>
    </row>
    <row r="207" spans="1:20" s="7" customFormat="1" ht="15.75" customHeight="1" outlineLevel="3" x14ac:dyDescent="0.25">
      <c r="A207" s="43" t="s">
        <v>314</v>
      </c>
      <c r="B207" s="50" t="s">
        <v>315</v>
      </c>
      <c r="C207" s="45" t="s">
        <v>27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 t="s">
        <v>32</v>
      </c>
      <c r="R207" s="40">
        <f t="shared" si="32"/>
        <v>0</v>
      </c>
      <c r="S207" s="40">
        <f t="shared" si="33"/>
        <v>0</v>
      </c>
      <c r="T207" s="41"/>
    </row>
    <row r="208" spans="1:20" s="7" customFormat="1" ht="15.75" customHeight="1" outlineLevel="3" x14ac:dyDescent="0.25">
      <c r="A208" s="43" t="s">
        <v>316</v>
      </c>
      <c r="B208" s="50" t="s">
        <v>317</v>
      </c>
      <c r="C208" s="45" t="s">
        <v>27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 t="s">
        <v>32</v>
      </c>
      <c r="R208" s="40">
        <f t="shared" si="32"/>
        <v>0</v>
      </c>
      <c r="S208" s="40">
        <f t="shared" si="33"/>
        <v>0</v>
      </c>
      <c r="T208" s="41"/>
    </row>
    <row r="209" spans="1:20" s="7" customFormat="1" outlineLevel="1" x14ac:dyDescent="0.25">
      <c r="A209" s="43" t="s">
        <v>318</v>
      </c>
      <c r="B209" s="53" t="s">
        <v>319</v>
      </c>
      <c r="C209" s="45" t="s">
        <v>27</v>
      </c>
      <c r="D209" s="40">
        <v>0.64261000000000001</v>
      </c>
      <c r="E209" s="40">
        <v>1.57</v>
      </c>
      <c r="F209" s="40">
        <v>34.006999999999998</v>
      </c>
      <c r="G209" s="40">
        <v>116.58344286121927</v>
      </c>
      <c r="H209" s="40">
        <v>0</v>
      </c>
      <c r="I209" s="40">
        <v>7.113568459455399</v>
      </c>
      <c r="J209" s="40">
        <v>0</v>
      </c>
      <c r="K209" s="40">
        <v>0</v>
      </c>
      <c r="L209" s="40">
        <v>0</v>
      </c>
      <c r="M209" s="40">
        <v>0.26717471999999998</v>
      </c>
      <c r="N209" s="40">
        <v>0</v>
      </c>
      <c r="O209" s="40">
        <v>0.27251821199999998</v>
      </c>
      <c r="P209" s="40">
        <v>0.27796857623999999</v>
      </c>
      <c r="Q209" s="40" t="s">
        <v>32</v>
      </c>
      <c r="R209" s="40">
        <f t="shared" si="32"/>
        <v>0</v>
      </c>
      <c r="S209" s="40">
        <f t="shared" si="33"/>
        <v>7.9312299676953986</v>
      </c>
      <c r="T209" s="41"/>
    </row>
    <row r="210" spans="1:20" s="36" customFormat="1" x14ac:dyDescent="0.25">
      <c r="A210" s="37" t="s">
        <v>320</v>
      </c>
      <c r="B210" s="38" t="s">
        <v>321</v>
      </c>
      <c r="C210" s="39" t="s">
        <v>27</v>
      </c>
      <c r="D210" s="40">
        <v>538.74593436172233</v>
      </c>
      <c r="E210" s="40">
        <v>440.97266646000003</v>
      </c>
      <c r="F210" s="40">
        <v>509.96674686000011</v>
      </c>
      <c r="G210" s="40">
        <v>790.58635240600006</v>
      </c>
      <c r="H210" s="40">
        <v>304.78988611</v>
      </c>
      <c r="I210" s="40">
        <v>361.02210924000002</v>
      </c>
      <c r="J210" s="40">
        <v>271.51107472000001</v>
      </c>
      <c r="K210" s="40">
        <v>317.53073171400001</v>
      </c>
      <c r="L210" s="40">
        <v>328.13452378999995</v>
      </c>
      <c r="M210" s="40">
        <v>422.04171638599996</v>
      </c>
      <c r="N210" s="40">
        <v>473.44815528000015</v>
      </c>
      <c r="O210" s="40">
        <v>535.47839978399986</v>
      </c>
      <c r="P210" s="40">
        <v>535.47839978000002</v>
      </c>
      <c r="Q210" s="40" t="s">
        <v>32</v>
      </c>
      <c r="R210" s="40">
        <f t="shared" si="32"/>
        <v>1377.8836399000002</v>
      </c>
      <c r="S210" s="40">
        <f t="shared" si="33"/>
        <v>2171.5513569039999</v>
      </c>
      <c r="T210" s="41"/>
    </row>
    <row r="211" spans="1:20" s="7" customFormat="1" outlineLevel="1" x14ac:dyDescent="0.25">
      <c r="A211" s="43" t="s">
        <v>322</v>
      </c>
      <c r="B211" s="53" t="s">
        <v>323</v>
      </c>
      <c r="C211" s="45" t="s">
        <v>27</v>
      </c>
      <c r="D211" s="40">
        <v>538.74593436172233</v>
      </c>
      <c r="E211" s="40">
        <v>440.97266646000003</v>
      </c>
      <c r="F211" s="40">
        <v>509.96674686000011</v>
      </c>
      <c r="G211" s="40">
        <v>790.58635240600006</v>
      </c>
      <c r="H211" s="40">
        <v>304.78988611</v>
      </c>
      <c r="I211" s="40">
        <v>361.02210924000002</v>
      </c>
      <c r="J211" s="40">
        <v>271.51107472000001</v>
      </c>
      <c r="K211" s="40">
        <v>317.53073171400001</v>
      </c>
      <c r="L211" s="40">
        <v>328.13452378999995</v>
      </c>
      <c r="M211" s="40">
        <v>422.04171638599996</v>
      </c>
      <c r="N211" s="40">
        <v>473.44815528000015</v>
      </c>
      <c r="O211" s="40">
        <v>535.47839978399986</v>
      </c>
      <c r="P211" s="40">
        <v>535.47839978000002</v>
      </c>
      <c r="Q211" s="40" t="s">
        <v>32</v>
      </c>
      <c r="R211" s="40">
        <f t="shared" si="32"/>
        <v>1377.8836399000002</v>
      </c>
      <c r="S211" s="40">
        <f t="shared" si="33"/>
        <v>2171.5513569039999</v>
      </c>
      <c r="T211" s="41"/>
    </row>
    <row r="212" spans="1:20" s="7" customFormat="1" ht="15.75" customHeight="1" outlineLevel="2" x14ac:dyDescent="0.25">
      <c r="A212" s="43" t="s">
        <v>324</v>
      </c>
      <c r="B212" s="48" t="s">
        <v>325</v>
      </c>
      <c r="C212" s="45" t="s">
        <v>27</v>
      </c>
      <c r="D212" s="40">
        <v>366.93438160172252</v>
      </c>
      <c r="E212" s="40">
        <v>113.54656598999996</v>
      </c>
      <c r="F212" s="40">
        <v>83.335728339999974</v>
      </c>
      <c r="G212" s="40">
        <v>184.80064680000001</v>
      </c>
      <c r="H212" s="40">
        <v>133.41534417</v>
      </c>
      <c r="I212" s="40">
        <v>153.07027269</v>
      </c>
      <c r="J212" s="40">
        <v>132.27349366999997</v>
      </c>
      <c r="K212" s="40">
        <v>132.86452363000001</v>
      </c>
      <c r="L212" s="40">
        <v>118.84423701999997</v>
      </c>
      <c r="M212" s="40">
        <v>143.53510412000003</v>
      </c>
      <c r="N212" s="40">
        <v>314.82440756000005</v>
      </c>
      <c r="O212" s="40">
        <v>290.95986288</v>
      </c>
      <c r="P212" s="40">
        <v>308.11695163000002</v>
      </c>
      <c r="Q212" s="40" t="s">
        <v>32</v>
      </c>
      <c r="R212" s="40">
        <f t="shared" si="32"/>
        <v>699.35748242</v>
      </c>
      <c r="S212" s="40">
        <f t="shared" si="33"/>
        <v>1028.54671495</v>
      </c>
      <c r="T212" s="41"/>
    </row>
    <row r="213" spans="1:20" s="7" customFormat="1" ht="15.75" customHeight="1" outlineLevel="2" x14ac:dyDescent="0.25">
      <c r="A213" s="43" t="s">
        <v>326</v>
      </c>
      <c r="B213" s="48" t="s">
        <v>327</v>
      </c>
      <c r="C213" s="45" t="s">
        <v>27</v>
      </c>
      <c r="D213" s="40">
        <v>169.06928994</v>
      </c>
      <c r="E213" s="40">
        <v>284.07330223000002</v>
      </c>
      <c r="F213" s="40">
        <v>321.85076350000003</v>
      </c>
      <c r="G213" s="40">
        <v>419.10996365999995</v>
      </c>
      <c r="H213" s="40">
        <v>145.24303</v>
      </c>
      <c r="I213" s="40">
        <v>181.69296461000002</v>
      </c>
      <c r="J213" s="40">
        <v>129.76741154000001</v>
      </c>
      <c r="K213" s="40">
        <v>175.44336853999999</v>
      </c>
      <c r="L213" s="40">
        <v>202.45645820999999</v>
      </c>
      <c r="M213" s="40">
        <v>271.70790161000002</v>
      </c>
      <c r="N213" s="40">
        <v>131.69080592</v>
      </c>
      <c r="O213" s="40">
        <v>217.56685816000001</v>
      </c>
      <c r="P213" s="40">
        <v>225.74130857999998</v>
      </c>
      <c r="Q213" s="40" t="s">
        <v>32</v>
      </c>
      <c r="R213" s="40">
        <f t="shared" si="32"/>
        <v>609.15770567000004</v>
      </c>
      <c r="S213" s="40">
        <f t="shared" si="33"/>
        <v>1072.1524015</v>
      </c>
      <c r="T213" s="41"/>
    </row>
    <row r="214" spans="1:20" s="7" customFormat="1" ht="31.5" customHeight="1" outlineLevel="2" x14ac:dyDescent="0.25">
      <c r="A214" s="43" t="s">
        <v>328</v>
      </c>
      <c r="B214" s="48" t="s">
        <v>329</v>
      </c>
      <c r="C214" s="45" t="s">
        <v>27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 t="s">
        <v>32</v>
      </c>
      <c r="R214" s="40">
        <f t="shared" si="32"/>
        <v>0</v>
      </c>
      <c r="S214" s="40">
        <f t="shared" si="33"/>
        <v>0</v>
      </c>
      <c r="T214" s="41"/>
    </row>
    <row r="215" spans="1:20" s="7" customFormat="1" ht="15.75" customHeight="1" outlineLevel="2" x14ac:dyDescent="0.25">
      <c r="A215" s="43" t="s">
        <v>330</v>
      </c>
      <c r="B215" s="48" t="s">
        <v>331</v>
      </c>
      <c r="C215" s="45" t="s">
        <v>27</v>
      </c>
      <c r="D215" s="40">
        <v>2.7422628200000001</v>
      </c>
      <c r="E215" s="40">
        <v>10.05681257</v>
      </c>
      <c r="F215" s="40">
        <v>74.074819939999998</v>
      </c>
      <c r="G215" s="40">
        <v>168.10290929600004</v>
      </c>
      <c r="H215" s="40">
        <v>24.511372380000001</v>
      </c>
      <c r="I215" s="40">
        <v>24.638732370000003</v>
      </c>
      <c r="J215" s="40">
        <v>7.8500299299999998</v>
      </c>
      <c r="K215" s="40">
        <v>7.6026999740000001</v>
      </c>
      <c r="L215" s="40">
        <v>5.2136889900000005</v>
      </c>
      <c r="M215" s="40">
        <v>5.1785710859999998</v>
      </c>
      <c r="N215" s="40">
        <v>25.31280224</v>
      </c>
      <c r="O215" s="40">
        <v>25.331539174000003</v>
      </c>
      <c r="P215" s="40">
        <v>0</v>
      </c>
      <c r="Q215" s="40" t="s">
        <v>32</v>
      </c>
      <c r="R215" s="40">
        <f t="shared" si="32"/>
        <v>62.887893540000007</v>
      </c>
      <c r="S215" s="40">
        <f t="shared" si="33"/>
        <v>62.751542604000008</v>
      </c>
      <c r="T215" s="41"/>
    </row>
    <row r="216" spans="1:20" s="7" customFormat="1" ht="15.75" customHeight="1" outlineLevel="2" x14ac:dyDescent="0.25">
      <c r="A216" s="43" t="s">
        <v>332</v>
      </c>
      <c r="B216" s="48" t="s">
        <v>333</v>
      </c>
      <c r="C216" s="45" t="s">
        <v>27</v>
      </c>
      <c r="D216" s="40">
        <v>0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 t="s">
        <v>32</v>
      </c>
      <c r="R216" s="40">
        <f t="shared" si="32"/>
        <v>0</v>
      </c>
      <c r="S216" s="40">
        <f t="shared" si="33"/>
        <v>0</v>
      </c>
      <c r="T216" s="41"/>
    </row>
    <row r="217" spans="1:20" s="7" customFormat="1" ht="15.75" customHeight="1" outlineLevel="2" x14ac:dyDescent="0.25">
      <c r="A217" s="43" t="s">
        <v>334</v>
      </c>
      <c r="B217" s="48" t="s">
        <v>335</v>
      </c>
      <c r="C217" s="45" t="s">
        <v>27</v>
      </c>
      <c r="D217" s="40">
        <v>-7.7715611723760958E-14</v>
      </c>
      <c r="E217" s="40">
        <v>33.295985670000029</v>
      </c>
      <c r="F217" s="40">
        <v>30.705435080000086</v>
      </c>
      <c r="G217" s="40">
        <v>18.572832650000095</v>
      </c>
      <c r="H217" s="40">
        <v>1.6201395599999948</v>
      </c>
      <c r="I217" s="40">
        <v>1.6201395700000027</v>
      </c>
      <c r="J217" s="40">
        <v>1.6201395799999769</v>
      </c>
      <c r="K217" s="40">
        <v>1.6201395700000099</v>
      </c>
      <c r="L217" s="40">
        <v>1.6201395699999717</v>
      </c>
      <c r="M217" s="40">
        <v>1.6201395699999122</v>
      </c>
      <c r="N217" s="40">
        <v>1.6201395600000943</v>
      </c>
      <c r="O217" s="40">
        <v>1.6201395699998464</v>
      </c>
      <c r="P217" s="40">
        <v>1.6201395700000205</v>
      </c>
      <c r="Q217" s="40" t="s">
        <v>32</v>
      </c>
      <c r="R217" s="40">
        <f t="shared" si="32"/>
        <v>6.4805582700000377</v>
      </c>
      <c r="S217" s="40">
        <f t="shared" si="33"/>
        <v>8.1006978499997917</v>
      </c>
      <c r="T217" s="41"/>
    </row>
    <row r="218" spans="1:20" s="7" customFormat="1" outlineLevel="1" x14ac:dyDescent="0.25">
      <c r="A218" s="43" t="s">
        <v>336</v>
      </c>
      <c r="B218" s="53" t="s">
        <v>337</v>
      </c>
      <c r="C218" s="45" t="s">
        <v>27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 t="s">
        <v>32</v>
      </c>
      <c r="R218" s="40">
        <f t="shared" si="32"/>
        <v>0</v>
      </c>
      <c r="S218" s="40">
        <f t="shared" si="33"/>
        <v>0</v>
      </c>
      <c r="T218" s="41"/>
    </row>
    <row r="219" spans="1:20" s="7" customFormat="1" outlineLevel="1" x14ac:dyDescent="0.25">
      <c r="A219" s="43" t="s">
        <v>338</v>
      </c>
      <c r="B219" s="53" t="s">
        <v>339</v>
      </c>
      <c r="C219" s="45" t="s">
        <v>27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 t="s">
        <v>32</v>
      </c>
      <c r="R219" s="40">
        <f t="shared" si="32"/>
        <v>0</v>
      </c>
      <c r="S219" s="40">
        <f t="shared" si="33"/>
        <v>0</v>
      </c>
      <c r="T219" s="41"/>
    </row>
    <row r="220" spans="1:20" s="7" customFormat="1" outlineLevel="1" x14ac:dyDescent="0.25">
      <c r="A220" s="43" t="s">
        <v>340</v>
      </c>
      <c r="B220" s="53" t="s">
        <v>119</v>
      </c>
      <c r="C220" s="39" t="s">
        <v>32</v>
      </c>
      <c r="D220" s="40" t="s">
        <v>32</v>
      </c>
      <c r="E220" s="40" t="s">
        <v>32</v>
      </c>
      <c r="F220" s="40" t="s">
        <v>32</v>
      </c>
      <c r="G220" s="40" t="s">
        <v>32</v>
      </c>
      <c r="H220" s="40" t="s">
        <v>32</v>
      </c>
      <c r="I220" s="40" t="s">
        <v>32</v>
      </c>
      <c r="J220" s="40" t="s">
        <v>32</v>
      </c>
      <c r="K220" s="40" t="s">
        <v>32</v>
      </c>
      <c r="L220" s="40" t="s">
        <v>32</v>
      </c>
      <c r="M220" s="40" t="s">
        <v>32</v>
      </c>
      <c r="N220" s="40" t="s">
        <v>32</v>
      </c>
      <c r="O220" s="40" t="s">
        <v>32</v>
      </c>
      <c r="P220" s="40" t="s">
        <v>32</v>
      </c>
      <c r="Q220" s="40" t="s">
        <v>32</v>
      </c>
      <c r="R220" s="40" t="s">
        <v>32</v>
      </c>
      <c r="S220" s="40" t="s">
        <v>32</v>
      </c>
      <c r="T220" s="52"/>
    </row>
    <row r="221" spans="1:20" s="7" customFormat="1" ht="31.5" customHeight="1" outlineLevel="2" x14ac:dyDescent="0.25">
      <c r="A221" s="43" t="s">
        <v>341</v>
      </c>
      <c r="B221" s="53" t="s">
        <v>342</v>
      </c>
      <c r="C221" s="45" t="s">
        <v>27</v>
      </c>
      <c r="D221" s="40">
        <v>5.6025681710799997</v>
      </c>
      <c r="E221" s="40">
        <v>0.26568807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 t="s">
        <v>32</v>
      </c>
      <c r="R221" s="40">
        <f t="shared" ref="R221:R250" si="34">H221+J221+L221+N221</f>
        <v>0</v>
      </c>
      <c r="S221" s="40">
        <f t="shared" ref="S221:S250" si="35">I221+K221+M221+O221+P221</f>
        <v>0</v>
      </c>
      <c r="T221" s="41"/>
    </row>
    <row r="222" spans="1:20" s="36" customFormat="1" x14ac:dyDescent="0.25">
      <c r="A222" s="37" t="s">
        <v>343</v>
      </c>
      <c r="B222" s="38" t="s">
        <v>344</v>
      </c>
      <c r="C222" s="39" t="s">
        <v>27</v>
      </c>
      <c r="D222" s="40">
        <v>8894.1107873663914</v>
      </c>
      <c r="E222" s="40">
        <v>13139.417492182196</v>
      </c>
      <c r="F222" s="40">
        <v>16672.336884011645</v>
      </c>
      <c r="G222" s="40">
        <v>3863.2306354648563</v>
      </c>
      <c r="H222" s="40">
        <v>2164.8999947482871</v>
      </c>
      <c r="I222" s="40">
        <v>622.97810704581207</v>
      </c>
      <c r="J222" s="40">
        <v>141.98354949821814</v>
      </c>
      <c r="K222" s="40">
        <v>694.32917762410511</v>
      </c>
      <c r="L222" s="40">
        <v>6207.0422104381469</v>
      </c>
      <c r="M222" s="40">
        <v>3074.7109271141776</v>
      </c>
      <c r="N222" s="40">
        <v>163.36701043814685</v>
      </c>
      <c r="O222" s="40">
        <v>767.37952023119772</v>
      </c>
      <c r="P222" s="40">
        <v>359.57304032626985</v>
      </c>
      <c r="Q222" s="40" t="s">
        <v>32</v>
      </c>
      <c r="R222" s="40">
        <f t="shared" si="34"/>
        <v>8677.2927651228001</v>
      </c>
      <c r="S222" s="40">
        <f t="shared" si="35"/>
        <v>5518.9707723415622</v>
      </c>
      <c r="T222" s="41"/>
    </row>
    <row r="223" spans="1:20" s="7" customFormat="1" outlineLevel="1" x14ac:dyDescent="0.25">
      <c r="A223" s="43" t="s">
        <v>345</v>
      </c>
      <c r="B223" s="53" t="s">
        <v>346</v>
      </c>
      <c r="C223" s="45" t="s">
        <v>27</v>
      </c>
      <c r="D223" s="40">
        <v>3.9296553255198234</v>
      </c>
      <c r="E223" s="40">
        <v>4.5725074078390628</v>
      </c>
      <c r="F223" s="40">
        <v>25.348543751646552</v>
      </c>
      <c r="G223" s="40">
        <v>12.143445308499796</v>
      </c>
      <c r="H223" s="40">
        <v>5.2067947482866694</v>
      </c>
      <c r="I223" s="40">
        <v>6.3919602337283141</v>
      </c>
      <c r="J223" s="40">
        <v>5.3544494982181368</v>
      </c>
      <c r="K223" s="40">
        <v>6.5870216030774467</v>
      </c>
      <c r="L223" s="40">
        <v>5.5080104381468615</v>
      </c>
      <c r="M223" s="40">
        <v>6.7898854272005442</v>
      </c>
      <c r="N223" s="40">
        <v>5.5080104381468615</v>
      </c>
      <c r="O223" s="40">
        <v>7.0008638042885671</v>
      </c>
      <c r="P223" s="40">
        <v>7.1408810803743386</v>
      </c>
      <c r="Q223" s="40" t="s">
        <v>32</v>
      </c>
      <c r="R223" s="40">
        <f t="shared" si="34"/>
        <v>21.577265122798529</v>
      </c>
      <c r="S223" s="40">
        <f t="shared" si="35"/>
        <v>33.910612148669216</v>
      </c>
      <c r="T223" s="41"/>
    </row>
    <row r="224" spans="1:20" s="7" customFormat="1" outlineLevel="1" x14ac:dyDescent="0.25">
      <c r="A224" s="43" t="s">
        <v>347</v>
      </c>
      <c r="B224" s="53" t="s">
        <v>348</v>
      </c>
      <c r="C224" s="45" t="s">
        <v>27</v>
      </c>
      <c r="D224" s="40">
        <v>8890.1811320408724</v>
      </c>
      <c r="E224" s="40">
        <v>13129.844984774356</v>
      </c>
      <c r="F224" s="40">
        <v>11868.35834026</v>
      </c>
      <c r="G224" s="40">
        <v>3515.5861901563562</v>
      </c>
      <c r="H224" s="40">
        <v>2159.6932000000002</v>
      </c>
      <c r="I224" s="40">
        <v>616.58614681208383</v>
      </c>
      <c r="J224" s="40">
        <v>136.62909999999999</v>
      </c>
      <c r="K224" s="40">
        <v>687.74215602102777</v>
      </c>
      <c r="L224" s="40">
        <v>6201.5342000000001</v>
      </c>
      <c r="M224" s="40">
        <v>3067.9210416869769</v>
      </c>
      <c r="N224" s="40">
        <v>157.85900000000001</v>
      </c>
      <c r="O224" s="40">
        <v>760.37865642690917</v>
      </c>
      <c r="P224" s="40">
        <v>352.43215924589549</v>
      </c>
      <c r="Q224" s="40" t="s">
        <v>32</v>
      </c>
      <c r="R224" s="40">
        <f t="shared" si="34"/>
        <v>8655.7155000000002</v>
      </c>
      <c r="S224" s="40">
        <f t="shared" si="35"/>
        <v>5485.0601601928938</v>
      </c>
      <c r="T224" s="41"/>
    </row>
    <row r="225" spans="1:20" s="7" customFormat="1" ht="15.75" customHeight="1" outlineLevel="2" x14ac:dyDescent="0.25">
      <c r="A225" s="43" t="s">
        <v>349</v>
      </c>
      <c r="B225" s="48" t="s">
        <v>350</v>
      </c>
      <c r="C225" s="45" t="s">
        <v>27</v>
      </c>
      <c r="D225" s="40">
        <v>0</v>
      </c>
      <c r="E225" s="40">
        <v>0</v>
      </c>
      <c r="F225" s="40">
        <v>1012.19951178479</v>
      </c>
      <c r="G225" s="40">
        <v>0</v>
      </c>
      <c r="H225" s="40">
        <v>0</v>
      </c>
      <c r="I225" s="40">
        <v>263.87746828622278</v>
      </c>
      <c r="J225" s="40">
        <v>0</v>
      </c>
      <c r="K225" s="40">
        <v>0</v>
      </c>
      <c r="L225" s="40">
        <v>0</v>
      </c>
      <c r="M225" s="40">
        <v>1538.4994648702302</v>
      </c>
      <c r="N225" s="40">
        <v>0</v>
      </c>
      <c r="O225" s="40">
        <v>0</v>
      </c>
      <c r="P225" s="40">
        <v>0</v>
      </c>
      <c r="Q225" s="40" t="s">
        <v>32</v>
      </c>
      <c r="R225" s="40">
        <f t="shared" si="34"/>
        <v>0</v>
      </c>
      <c r="S225" s="40">
        <f t="shared" si="35"/>
        <v>1802.3769331564531</v>
      </c>
      <c r="T225" s="41"/>
    </row>
    <row r="226" spans="1:20" s="7" customFormat="1" ht="15.75" customHeight="1" outlineLevel="2" x14ac:dyDescent="0.25">
      <c r="A226" s="43" t="s">
        <v>351</v>
      </c>
      <c r="B226" s="48" t="s">
        <v>352</v>
      </c>
      <c r="C226" s="45" t="s">
        <v>27</v>
      </c>
      <c r="D226" s="40">
        <v>56.463778541666677</v>
      </c>
      <c r="E226" s="40">
        <v>252.81707848799999</v>
      </c>
      <c r="F226" s="40">
        <v>193.94754638521002</v>
      </c>
      <c r="G226" s="40">
        <v>290.18416050622216</v>
      </c>
      <c r="H226" s="40">
        <v>0</v>
      </c>
      <c r="I226" s="40">
        <v>352.7086785258611</v>
      </c>
      <c r="J226" s="40">
        <v>0</v>
      </c>
      <c r="K226" s="40">
        <v>315.91059215375111</v>
      </c>
      <c r="L226" s="40">
        <v>0</v>
      </c>
      <c r="M226" s="40">
        <v>420.42157681674672</v>
      </c>
      <c r="N226" s="40">
        <v>0</v>
      </c>
      <c r="O226" s="40">
        <v>310.88977846024835</v>
      </c>
      <c r="P226" s="40">
        <v>328.5809926721011</v>
      </c>
      <c r="Q226" s="40" t="s">
        <v>32</v>
      </c>
      <c r="R226" s="40">
        <f t="shared" si="34"/>
        <v>0</v>
      </c>
      <c r="S226" s="40">
        <f t="shared" si="35"/>
        <v>1728.5116186287084</v>
      </c>
      <c r="T226" s="41"/>
    </row>
    <row r="227" spans="1:20" s="7" customFormat="1" ht="15.75" customHeight="1" outlineLevel="2" x14ac:dyDescent="0.25">
      <c r="A227" s="43" t="s">
        <v>353</v>
      </c>
      <c r="B227" s="48" t="s">
        <v>354</v>
      </c>
      <c r="C227" s="45" t="s">
        <v>27</v>
      </c>
      <c r="D227" s="40">
        <v>8833.7173534992053</v>
      </c>
      <c r="E227" s="40">
        <v>12877.027906286356</v>
      </c>
      <c r="F227" s="40">
        <v>10662.21128209</v>
      </c>
      <c r="G227" s="40">
        <v>3225.402029650134</v>
      </c>
      <c r="H227" s="40">
        <v>2159.6932000000002</v>
      </c>
      <c r="I227" s="40">
        <v>0</v>
      </c>
      <c r="J227" s="40">
        <v>136.62909999999999</v>
      </c>
      <c r="K227" s="40">
        <v>371.83156386727671</v>
      </c>
      <c r="L227" s="40">
        <v>6201.5342000000001</v>
      </c>
      <c r="M227" s="40">
        <v>1109</v>
      </c>
      <c r="N227" s="40">
        <v>157.85900000000001</v>
      </c>
      <c r="O227" s="40">
        <v>449.48887796666077</v>
      </c>
      <c r="P227" s="40">
        <v>23.851166573794384</v>
      </c>
      <c r="Q227" s="40" t="s">
        <v>32</v>
      </c>
      <c r="R227" s="40">
        <f t="shared" si="34"/>
        <v>8655.7155000000002</v>
      </c>
      <c r="S227" s="40">
        <f t="shared" si="35"/>
        <v>1954.1716084077318</v>
      </c>
      <c r="T227" s="41"/>
    </row>
    <row r="228" spans="1:20" s="7" customFormat="1" outlineLevel="1" x14ac:dyDescent="0.25">
      <c r="A228" s="43" t="s">
        <v>355</v>
      </c>
      <c r="B228" s="53" t="s">
        <v>356</v>
      </c>
      <c r="C228" s="45" t="s">
        <v>27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 t="s">
        <v>32</v>
      </c>
      <c r="R228" s="40">
        <f t="shared" si="34"/>
        <v>0</v>
      </c>
      <c r="S228" s="40">
        <f t="shared" si="35"/>
        <v>0</v>
      </c>
      <c r="T228" s="41"/>
    </row>
    <row r="229" spans="1:20" s="7" customFormat="1" ht="16.5" customHeight="1" outlineLevel="1" x14ac:dyDescent="0.25">
      <c r="A229" s="43" t="s">
        <v>357</v>
      </c>
      <c r="B229" s="53" t="s">
        <v>358</v>
      </c>
      <c r="C229" s="45" t="s">
        <v>27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 t="s">
        <v>32</v>
      </c>
      <c r="R229" s="40">
        <f t="shared" si="34"/>
        <v>0</v>
      </c>
      <c r="S229" s="40">
        <f t="shared" si="35"/>
        <v>0</v>
      </c>
      <c r="T229" s="41"/>
    </row>
    <row r="230" spans="1:20" s="7" customFormat="1" ht="15.75" customHeight="1" outlineLevel="2" x14ac:dyDescent="0.25">
      <c r="A230" s="43" t="s">
        <v>359</v>
      </c>
      <c r="B230" s="48" t="s">
        <v>360</v>
      </c>
      <c r="C230" s="45" t="s">
        <v>27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 t="s">
        <v>32</v>
      </c>
      <c r="R230" s="40">
        <f t="shared" si="34"/>
        <v>0</v>
      </c>
      <c r="S230" s="40">
        <f t="shared" si="35"/>
        <v>0</v>
      </c>
      <c r="T230" s="41"/>
    </row>
    <row r="231" spans="1:20" s="7" customFormat="1" ht="15.75" customHeight="1" outlineLevel="2" x14ac:dyDescent="0.25">
      <c r="A231" s="43" t="s">
        <v>361</v>
      </c>
      <c r="B231" s="48" t="s">
        <v>362</v>
      </c>
      <c r="C231" s="45" t="s">
        <v>27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 t="s">
        <v>32</v>
      </c>
      <c r="R231" s="40">
        <f t="shared" si="34"/>
        <v>0</v>
      </c>
      <c r="S231" s="40">
        <f t="shared" si="35"/>
        <v>0</v>
      </c>
      <c r="T231" s="41"/>
    </row>
    <row r="232" spans="1:20" s="7" customFormat="1" outlineLevel="1" x14ac:dyDescent="0.25">
      <c r="A232" s="43" t="s">
        <v>363</v>
      </c>
      <c r="B232" s="53" t="s">
        <v>364</v>
      </c>
      <c r="C232" s="45" t="s">
        <v>27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 t="s">
        <v>32</v>
      </c>
      <c r="R232" s="40">
        <f t="shared" si="34"/>
        <v>0</v>
      </c>
      <c r="S232" s="40">
        <f t="shared" si="35"/>
        <v>0</v>
      </c>
      <c r="T232" s="41"/>
    </row>
    <row r="233" spans="1:20" s="7" customFormat="1" outlineLevel="1" x14ac:dyDescent="0.25">
      <c r="A233" s="43" t="s">
        <v>365</v>
      </c>
      <c r="B233" s="53" t="s">
        <v>366</v>
      </c>
      <c r="C233" s="45" t="s">
        <v>27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 t="s">
        <v>32</v>
      </c>
      <c r="R233" s="40">
        <f t="shared" si="34"/>
        <v>0</v>
      </c>
      <c r="S233" s="40">
        <f t="shared" si="35"/>
        <v>0</v>
      </c>
      <c r="T233" s="41"/>
    </row>
    <row r="234" spans="1:20" s="7" customFormat="1" outlineLevel="1" x14ac:dyDescent="0.25">
      <c r="A234" s="43" t="s">
        <v>367</v>
      </c>
      <c r="B234" s="53" t="s">
        <v>368</v>
      </c>
      <c r="C234" s="45" t="s">
        <v>27</v>
      </c>
      <c r="D234" s="40">
        <v>0</v>
      </c>
      <c r="E234" s="40">
        <v>5.000000000001819</v>
      </c>
      <c r="F234" s="40">
        <v>4778.6299999999974</v>
      </c>
      <c r="G234" s="40">
        <v>335.5010000000002</v>
      </c>
      <c r="H234" s="40">
        <v>4.5474735088646412E-13</v>
      </c>
      <c r="I234" s="40">
        <v>-1.1368683772161603E-13</v>
      </c>
      <c r="J234" s="40">
        <v>0</v>
      </c>
      <c r="K234" s="40">
        <v>-1.1368683772161603E-13</v>
      </c>
      <c r="L234" s="40">
        <v>0</v>
      </c>
      <c r="M234" s="40">
        <v>0</v>
      </c>
      <c r="N234" s="40">
        <v>-2.8421709430404007E-14</v>
      </c>
      <c r="O234" s="40">
        <v>0</v>
      </c>
      <c r="P234" s="40">
        <v>0</v>
      </c>
      <c r="Q234" s="40" t="s">
        <v>32</v>
      </c>
      <c r="R234" s="40">
        <f t="shared" si="34"/>
        <v>4.2632564145606011E-13</v>
      </c>
      <c r="S234" s="40">
        <f t="shared" si="35"/>
        <v>-2.2737367544323206E-13</v>
      </c>
      <c r="T234" s="41"/>
    </row>
    <row r="235" spans="1:20" s="36" customFormat="1" x14ac:dyDescent="0.25">
      <c r="A235" s="37" t="s">
        <v>369</v>
      </c>
      <c r="B235" s="38" t="s">
        <v>370</v>
      </c>
      <c r="C235" s="39" t="s">
        <v>27</v>
      </c>
      <c r="D235" s="40">
        <v>10153.816623828818</v>
      </c>
      <c r="E235" s="40">
        <v>14295.136723018604</v>
      </c>
      <c r="F235" s="40">
        <v>15776.342282090001</v>
      </c>
      <c r="G235" s="40">
        <v>4346.9520838316657</v>
      </c>
      <c r="H235" s="40">
        <v>2783.0014766613303</v>
      </c>
      <c r="I235" s="40">
        <v>0</v>
      </c>
      <c r="J235" s="40">
        <v>737</v>
      </c>
      <c r="K235" s="40">
        <v>507</v>
      </c>
      <c r="L235" s="40">
        <v>6795.8023362669001</v>
      </c>
      <c r="M235" s="40">
        <v>1109</v>
      </c>
      <c r="N235" s="40">
        <v>754.68152198922553</v>
      </c>
      <c r="O235" s="40">
        <v>917.94379000000004</v>
      </c>
      <c r="P235" s="40">
        <v>375.19571281758459</v>
      </c>
      <c r="Q235" s="40" t="s">
        <v>32</v>
      </c>
      <c r="R235" s="40">
        <f t="shared" si="34"/>
        <v>11070.485334917455</v>
      </c>
      <c r="S235" s="40">
        <f t="shared" si="35"/>
        <v>2909.1395028175848</v>
      </c>
      <c r="T235" s="41"/>
    </row>
    <row r="236" spans="1:20" s="7" customFormat="1" outlineLevel="1" x14ac:dyDescent="0.25">
      <c r="A236" s="43" t="s">
        <v>371</v>
      </c>
      <c r="B236" s="53" t="s">
        <v>372</v>
      </c>
      <c r="C236" s="45" t="s">
        <v>27</v>
      </c>
      <c r="D236" s="40">
        <v>10153.81643072943</v>
      </c>
      <c r="E236" s="40">
        <v>14290.136734984357</v>
      </c>
      <c r="F236" s="40">
        <v>10662.21128209</v>
      </c>
      <c r="G236" s="40">
        <v>4346.9520838316657</v>
      </c>
      <c r="H236" s="40">
        <v>2783.0014766613303</v>
      </c>
      <c r="I236" s="40">
        <v>0</v>
      </c>
      <c r="J236" s="40">
        <v>737</v>
      </c>
      <c r="K236" s="40">
        <v>507</v>
      </c>
      <c r="L236" s="40">
        <v>6795.8023362669001</v>
      </c>
      <c r="M236" s="40">
        <v>1109</v>
      </c>
      <c r="N236" s="40">
        <v>733.37</v>
      </c>
      <c r="O236" s="40">
        <v>917.94379000000004</v>
      </c>
      <c r="P236" s="40">
        <v>375.19571281758459</v>
      </c>
      <c r="Q236" s="40" t="s">
        <v>32</v>
      </c>
      <c r="R236" s="40">
        <f t="shared" si="34"/>
        <v>11049.173812928231</v>
      </c>
      <c r="S236" s="40">
        <f t="shared" si="35"/>
        <v>2909.1395028175848</v>
      </c>
      <c r="T236" s="41"/>
    </row>
    <row r="237" spans="1:20" s="7" customFormat="1" ht="15.75" customHeight="1" outlineLevel="2" x14ac:dyDescent="0.25">
      <c r="A237" s="43" t="s">
        <v>373</v>
      </c>
      <c r="B237" s="48" t="s">
        <v>350</v>
      </c>
      <c r="C237" s="45" t="s">
        <v>27</v>
      </c>
      <c r="D237" s="40">
        <v>1320.0990772302243</v>
      </c>
      <c r="E237" s="40">
        <v>1413.1088286980018</v>
      </c>
      <c r="F237" s="40">
        <v>0</v>
      </c>
      <c r="G237" s="40">
        <v>831.36589367530985</v>
      </c>
      <c r="H237" s="40">
        <v>623.30827666132996</v>
      </c>
      <c r="I237" s="40">
        <v>0</v>
      </c>
      <c r="J237" s="40">
        <v>600.37090000000001</v>
      </c>
      <c r="K237" s="40">
        <v>135.16843613272329</v>
      </c>
      <c r="L237" s="40">
        <v>594.26813626690023</v>
      </c>
      <c r="M237" s="40">
        <v>0</v>
      </c>
      <c r="N237" s="40">
        <v>575.51099999999997</v>
      </c>
      <c r="O237" s="40">
        <v>157.56513357309089</v>
      </c>
      <c r="P237" s="40">
        <v>22.763553571689116</v>
      </c>
      <c r="Q237" s="40" t="s">
        <v>32</v>
      </c>
      <c r="R237" s="40">
        <f t="shared" si="34"/>
        <v>2393.45831292823</v>
      </c>
      <c r="S237" s="40">
        <f t="shared" si="35"/>
        <v>315.49712327750325</v>
      </c>
      <c r="T237" s="41"/>
    </row>
    <row r="238" spans="1:20" s="7" customFormat="1" ht="15.75" customHeight="1" outlineLevel="2" x14ac:dyDescent="0.25">
      <c r="A238" s="43" t="s">
        <v>374</v>
      </c>
      <c r="B238" s="48" t="s">
        <v>352</v>
      </c>
      <c r="C238" s="45" t="s">
        <v>27</v>
      </c>
      <c r="D238" s="40">
        <v>0</v>
      </c>
      <c r="E238" s="40">
        <v>0</v>
      </c>
      <c r="F238" s="40">
        <v>0</v>
      </c>
      <c r="G238" s="40">
        <v>290.18416050622216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310.88977846024835</v>
      </c>
      <c r="P238" s="40">
        <v>328.5809926721011</v>
      </c>
      <c r="Q238" s="40" t="s">
        <v>32</v>
      </c>
      <c r="R238" s="40">
        <f t="shared" si="34"/>
        <v>0</v>
      </c>
      <c r="S238" s="40">
        <f t="shared" si="35"/>
        <v>639.47077113234946</v>
      </c>
      <c r="T238" s="41"/>
    </row>
    <row r="239" spans="1:20" s="7" customFormat="1" ht="15.75" customHeight="1" outlineLevel="2" x14ac:dyDescent="0.25">
      <c r="A239" s="43" t="s">
        <v>375</v>
      </c>
      <c r="B239" s="48" t="s">
        <v>354</v>
      </c>
      <c r="C239" s="45" t="s">
        <v>27</v>
      </c>
      <c r="D239" s="40">
        <v>8833.7173534992053</v>
      </c>
      <c r="E239" s="40">
        <v>12877.027906286356</v>
      </c>
      <c r="F239" s="40">
        <v>10662.21128209</v>
      </c>
      <c r="G239" s="40">
        <v>3225.402029650134</v>
      </c>
      <c r="H239" s="40">
        <v>2159.6932000000002</v>
      </c>
      <c r="I239" s="40">
        <v>0</v>
      </c>
      <c r="J239" s="40">
        <v>136.62909999999999</v>
      </c>
      <c r="K239" s="40">
        <v>371.83156386727671</v>
      </c>
      <c r="L239" s="40">
        <v>6201.5342000000001</v>
      </c>
      <c r="M239" s="40">
        <v>1109</v>
      </c>
      <c r="N239" s="40">
        <v>157.85900000000001</v>
      </c>
      <c r="O239" s="40">
        <v>449.48887796666077</v>
      </c>
      <c r="P239" s="40">
        <v>23.851166573794384</v>
      </c>
      <c r="Q239" s="40" t="s">
        <v>32</v>
      </c>
      <c r="R239" s="40">
        <f t="shared" si="34"/>
        <v>8655.7155000000002</v>
      </c>
      <c r="S239" s="40">
        <f t="shared" si="35"/>
        <v>1954.1716084077318</v>
      </c>
      <c r="T239" s="41"/>
    </row>
    <row r="240" spans="1:20" s="7" customFormat="1" outlineLevel="1" x14ac:dyDescent="0.25">
      <c r="A240" s="43" t="s">
        <v>376</v>
      </c>
      <c r="B240" s="53" t="s">
        <v>231</v>
      </c>
      <c r="C240" s="45" t="s">
        <v>27</v>
      </c>
      <c r="D240" s="40">
        <v>1.9309938711292553E-4</v>
      </c>
      <c r="E240" s="40">
        <v>-1.1965754231053433E-5</v>
      </c>
      <c r="F240" s="40">
        <v>0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21.311521989225511</v>
      </c>
      <c r="O240" s="40">
        <v>0</v>
      </c>
      <c r="P240" s="40">
        <v>0</v>
      </c>
      <c r="Q240" s="40" t="s">
        <v>32</v>
      </c>
      <c r="R240" s="40">
        <f t="shared" si="34"/>
        <v>21.311521989225511</v>
      </c>
      <c r="S240" s="40">
        <f t="shared" si="35"/>
        <v>0</v>
      </c>
      <c r="T240" s="41"/>
    </row>
    <row r="241" spans="1:20" s="7" customFormat="1" outlineLevel="1" x14ac:dyDescent="0.25">
      <c r="A241" s="43" t="s">
        <v>377</v>
      </c>
      <c r="B241" s="53" t="s">
        <v>378</v>
      </c>
      <c r="C241" s="45" t="s">
        <v>27</v>
      </c>
      <c r="D241" s="40">
        <v>5.028771724122777E-13</v>
      </c>
      <c r="E241" s="40">
        <v>5.0000000000017391</v>
      </c>
      <c r="F241" s="40">
        <v>5114.1310000000012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 t="s">
        <v>32</v>
      </c>
      <c r="R241" s="40">
        <f t="shared" si="34"/>
        <v>0</v>
      </c>
      <c r="S241" s="40">
        <f t="shared" si="35"/>
        <v>0</v>
      </c>
      <c r="T241" s="41"/>
    </row>
    <row r="242" spans="1:20" s="36" customFormat="1" ht="31.5" x14ac:dyDescent="0.25">
      <c r="A242" s="37" t="s">
        <v>379</v>
      </c>
      <c r="B242" s="38" t="s">
        <v>380</v>
      </c>
      <c r="C242" s="39" t="s">
        <v>27</v>
      </c>
      <c r="D242" s="40">
        <v>-7.2488836014290428</v>
      </c>
      <c r="E242" s="40">
        <v>711.58012201067777</v>
      </c>
      <c r="F242" s="40">
        <v>482.39594634466812</v>
      </c>
      <c r="G242" s="40">
        <v>-86.556106253525286</v>
      </c>
      <c r="H242" s="40">
        <v>168.91122611732499</v>
      </c>
      <c r="I242" s="40">
        <v>-206.22021843321818</v>
      </c>
      <c r="J242" s="40">
        <v>241.49622200572412</v>
      </c>
      <c r="K242" s="40">
        <v>-192.00956907608634</v>
      </c>
      <c r="L242" s="40">
        <v>342.36942671631732</v>
      </c>
      <c r="M242" s="40">
        <v>183.04380247201152</v>
      </c>
      <c r="N242" s="40">
        <v>432.82657871151787</v>
      </c>
      <c r="O242" s="40">
        <v>399.87022537745543</v>
      </c>
      <c r="P242" s="40">
        <v>300.82310369534389</v>
      </c>
      <c r="Q242" s="40" t="s">
        <v>32</v>
      </c>
      <c r="R242" s="40">
        <f t="shared" si="34"/>
        <v>1185.6034535508843</v>
      </c>
      <c r="S242" s="40">
        <f t="shared" si="35"/>
        <v>485.50734403550632</v>
      </c>
      <c r="T242" s="41"/>
    </row>
    <row r="243" spans="1:20" s="36" customFormat="1" ht="31.5" x14ac:dyDescent="0.25">
      <c r="A243" s="37" t="s">
        <v>381</v>
      </c>
      <c r="B243" s="38" t="s">
        <v>382</v>
      </c>
      <c r="C243" s="39" t="s">
        <v>27</v>
      </c>
      <c r="D243" s="40">
        <v>-538.10332436172246</v>
      </c>
      <c r="E243" s="40">
        <v>-439.40266646000003</v>
      </c>
      <c r="F243" s="40">
        <v>-475.95974686000005</v>
      </c>
      <c r="G243" s="40">
        <v>-674.00290954478078</v>
      </c>
      <c r="H243" s="40">
        <v>-304.78988611</v>
      </c>
      <c r="I243" s="40">
        <v>-353.90854078054463</v>
      </c>
      <c r="J243" s="40">
        <v>-271.51107471999995</v>
      </c>
      <c r="K243" s="40">
        <v>-317.53073171400001</v>
      </c>
      <c r="L243" s="40">
        <v>-328.13452378999995</v>
      </c>
      <c r="M243" s="40">
        <v>-421.77454166599995</v>
      </c>
      <c r="N243" s="40">
        <v>-473.44815528000015</v>
      </c>
      <c r="O243" s="40">
        <v>-535.20588157199984</v>
      </c>
      <c r="P243" s="40">
        <v>-535.20043120375999</v>
      </c>
      <c r="Q243" s="40" t="s">
        <v>32</v>
      </c>
      <c r="R243" s="40">
        <f t="shared" si="34"/>
        <v>-1377.8836399000002</v>
      </c>
      <c r="S243" s="40">
        <f t="shared" si="35"/>
        <v>-2163.6201269363046</v>
      </c>
      <c r="T243" s="41"/>
    </row>
    <row r="244" spans="1:20" s="60" customFormat="1" outlineLevel="1" x14ac:dyDescent="0.25">
      <c r="A244" s="57" t="s">
        <v>383</v>
      </c>
      <c r="B244" s="58" t="s">
        <v>384</v>
      </c>
      <c r="C244" s="59" t="s">
        <v>27</v>
      </c>
      <c r="D244" s="40">
        <v>-538.74593436172245</v>
      </c>
      <c r="E244" s="40">
        <v>-440.97266646000003</v>
      </c>
      <c r="F244" s="40">
        <v>-509.96674686000006</v>
      </c>
      <c r="G244" s="40">
        <v>-790.58635240600006</v>
      </c>
      <c r="H244" s="40">
        <v>-304.78988611</v>
      </c>
      <c r="I244" s="40">
        <v>-361.02210924000002</v>
      </c>
      <c r="J244" s="40">
        <v>-271.51107471999995</v>
      </c>
      <c r="K244" s="40">
        <v>-317.53073171400001</v>
      </c>
      <c r="L244" s="40">
        <v>-328.13452378999995</v>
      </c>
      <c r="M244" s="40">
        <v>-422.04171638599996</v>
      </c>
      <c r="N244" s="40">
        <v>-473.44815528000015</v>
      </c>
      <c r="O244" s="40">
        <v>-535.47839978399986</v>
      </c>
      <c r="P244" s="40">
        <v>-535.47839978000002</v>
      </c>
      <c r="Q244" s="40" t="s">
        <v>32</v>
      </c>
      <c r="R244" s="40">
        <f t="shared" si="34"/>
        <v>-1377.8836399000002</v>
      </c>
      <c r="S244" s="40">
        <f t="shared" si="35"/>
        <v>-2171.5513569039999</v>
      </c>
      <c r="T244" s="41"/>
    </row>
    <row r="245" spans="1:20" s="60" customFormat="1" outlineLevel="1" x14ac:dyDescent="0.25">
      <c r="A245" s="57" t="s">
        <v>385</v>
      </c>
      <c r="B245" s="58" t="s">
        <v>386</v>
      </c>
      <c r="C245" s="59" t="s">
        <v>27</v>
      </c>
      <c r="D245" s="40">
        <v>0.64261000000000001</v>
      </c>
      <c r="E245" s="40">
        <v>1.57</v>
      </c>
      <c r="F245" s="40">
        <v>34.006999999999998</v>
      </c>
      <c r="G245" s="40">
        <v>116.58344286121927</v>
      </c>
      <c r="H245" s="40">
        <v>0</v>
      </c>
      <c r="I245" s="40">
        <v>7.113568459455399</v>
      </c>
      <c r="J245" s="40">
        <v>0</v>
      </c>
      <c r="K245" s="40">
        <v>0</v>
      </c>
      <c r="L245" s="40">
        <v>0</v>
      </c>
      <c r="M245" s="40">
        <v>0.26717471999999998</v>
      </c>
      <c r="N245" s="40">
        <v>0</v>
      </c>
      <c r="O245" s="40">
        <v>0.27251821199999998</v>
      </c>
      <c r="P245" s="40">
        <v>0.27796857623999999</v>
      </c>
      <c r="Q245" s="40" t="s">
        <v>32</v>
      </c>
      <c r="R245" s="40">
        <f t="shared" si="34"/>
        <v>0</v>
      </c>
      <c r="S245" s="40">
        <f t="shared" si="35"/>
        <v>7.9312299676953986</v>
      </c>
      <c r="T245" s="41"/>
    </row>
    <row r="246" spans="1:20" s="36" customFormat="1" ht="31.5" x14ac:dyDescent="0.25">
      <c r="A246" s="37" t="s">
        <v>387</v>
      </c>
      <c r="B246" s="38" t="s">
        <v>388</v>
      </c>
      <c r="C246" s="39" t="s">
        <v>27</v>
      </c>
      <c r="D246" s="40">
        <v>-1259.7058364624263</v>
      </c>
      <c r="E246" s="40">
        <v>-1155.7192308364101</v>
      </c>
      <c r="F246" s="40">
        <v>895.99460192164406</v>
      </c>
      <c r="G246" s="40">
        <v>-483.72144836680945</v>
      </c>
      <c r="H246" s="40">
        <v>-618.10148191304279</v>
      </c>
      <c r="I246" s="40">
        <v>622.97810704581218</v>
      </c>
      <c r="J246" s="40">
        <v>-595.01645050178183</v>
      </c>
      <c r="K246" s="40">
        <v>187.32917762410523</v>
      </c>
      <c r="L246" s="40">
        <v>-588.76012582875319</v>
      </c>
      <c r="M246" s="40">
        <v>1965.7109271141776</v>
      </c>
      <c r="N246" s="40">
        <v>-591.31451155107868</v>
      </c>
      <c r="O246" s="40">
        <v>-150.56426976880232</v>
      </c>
      <c r="P246" s="40">
        <v>-15.622672491314802</v>
      </c>
      <c r="Q246" s="40" t="s">
        <v>32</v>
      </c>
      <c r="R246" s="40">
        <f t="shared" si="34"/>
        <v>-2393.1925697946567</v>
      </c>
      <c r="S246" s="40">
        <f t="shared" si="35"/>
        <v>2609.8312695239779</v>
      </c>
      <c r="T246" s="41"/>
    </row>
    <row r="247" spans="1:20" s="60" customFormat="1" outlineLevel="1" x14ac:dyDescent="0.25">
      <c r="A247" s="57" t="s">
        <v>389</v>
      </c>
      <c r="B247" s="58" t="s">
        <v>390</v>
      </c>
      <c r="C247" s="59" t="s">
        <v>27</v>
      </c>
      <c r="D247" s="40">
        <v>-1263.6352986885577</v>
      </c>
      <c r="E247" s="40">
        <v>-1160.2917502100026</v>
      </c>
      <c r="F247" s="40">
        <v>1206.1470581700014</v>
      </c>
      <c r="G247" s="40">
        <v>-831.36589367530951</v>
      </c>
      <c r="H247" s="40">
        <v>-623.30827666132973</v>
      </c>
      <c r="I247" s="40">
        <v>616.58614681208394</v>
      </c>
      <c r="J247" s="40">
        <v>-600.37090000000001</v>
      </c>
      <c r="K247" s="40">
        <v>180.74215602102788</v>
      </c>
      <c r="L247" s="40">
        <v>-594.2681362669</v>
      </c>
      <c r="M247" s="40">
        <v>1958.9210416869769</v>
      </c>
      <c r="N247" s="40">
        <v>-575.51099999999997</v>
      </c>
      <c r="O247" s="40">
        <v>-157.56513357309086</v>
      </c>
      <c r="P247" s="40">
        <v>-22.763553571689158</v>
      </c>
      <c r="Q247" s="40" t="s">
        <v>32</v>
      </c>
      <c r="R247" s="40">
        <f t="shared" si="34"/>
        <v>-2393.4583129282296</v>
      </c>
      <c r="S247" s="40">
        <f t="shared" si="35"/>
        <v>2575.920657375309</v>
      </c>
      <c r="T247" s="41"/>
    </row>
    <row r="248" spans="1:20" s="60" customFormat="1" outlineLevel="1" x14ac:dyDescent="0.25">
      <c r="A248" s="57" t="s">
        <v>391</v>
      </c>
      <c r="B248" s="58" t="s">
        <v>392</v>
      </c>
      <c r="C248" s="59" t="s">
        <v>27</v>
      </c>
      <c r="D248" s="40">
        <v>3.9294622261313634</v>
      </c>
      <c r="E248" s="40">
        <v>4.5725193735925131</v>
      </c>
      <c r="F248" s="40">
        <v>-310.15245624835734</v>
      </c>
      <c r="G248" s="40">
        <v>347.64444530850005</v>
      </c>
      <c r="H248" s="40">
        <v>5.2067947482869386</v>
      </c>
      <c r="I248" s="40">
        <v>6.3919602337282413</v>
      </c>
      <c r="J248" s="40">
        <v>5.3544494982181448</v>
      </c>
      <c r="K248" s="40">
        <v>6.5870216030773463</v>
      </c>
      <c r="L248" s="40">
        <v>5.5080104381468118</v>
      </c>
      <c r="M248" s="40">
        <v>6.7898854272007156</v>
      </c>
      <c r="N248" s="40">
        <v>-15.803511551078685</v>
      </c>
      <c r="O248" s="40">
        <v>7.0008638042885423</v>
      </c>
      <c r="P248" s="40">
        <v>7.1408810803743563</v>
      </c>
      <c r="Q248" s="40" t="s">
        <v>32</v>
      </c>
      <c r="R248" s="40">
        <f t="shared" si="34"/>
        <v>0.26574313357320989</v>
      </c>
      <c r="S248" s="40">
        <f t="shared" si="35"/>
        <v>33.910612148669202</v>
      </c>
      <c r="T248" s="41"/>
    </row>
    <row r="249" spans="1:20" s="36" customFormat="1" x14ac:dyDescent="0.25">
      <c r="A249" s="37" t="s">
        <v>393</v>
      </c>
      <c r="B249" s="38" t="s">
        <v>394</v>
      </c>
      <c r="C249" s="39" t="s">
        <v>27</v>
      </c>
      <c r="D249" s="40">
        <v>1814.8024126003663</v>
      </c>
      <c r="E249" s="40">
        <v>920</v>
      </c>
      <c r="F249" s="40">
        <v>-919.97672248000003</v>
      </c>
      <c r="G249" s="40">
        <v>1364.9066326149868</v>
      </c>
      <c r="H249" s="40">
        <v>759.5</v>
      </c>
      <c r="I249" s="40">
        <v>-141.62837152699058</v>
      </c>
      <c r="J249" s="40">
        <v>624</v>
      </c>
      <c r="K249" s="40">
        <v>336.41482144900004</v>
      </c>
      <c r="L249" s="40">
        <v>574</v>
      </c>
      <c r="M249" s="40">
        <v>-1715.6113922786299</v>
      </c>
      <c r="N249" s="40">
        <v>610</v>
      </c>
      <c r="O249" s="40">
        <v>263.93411270099995</v>
      </c>
      <c r="P249" s="40">
        <v>250</v>
      </c>
      <c r="Q249" s="40" t="s">
        <v>32</v>
      </c>
      <c r="R249" s="40">
        <f t="shared" si="34"/>
        <v>2567.5</v>
      </c>
      <c r="S249" s="40">
        <f t="shared" si="35"/>
        <v>-1006.8908296556203</v>
      </c>
      <c r="T249" s="41"/>
    </row>
    <row r="250" spans="1:20" s="36" customFormat="1" ht="31.5" x14ac:dyDescent="0.25">
      <c r="A250" s="37" t="s">
        <v>395</v>
      </c>
      <c r="B250" s="38" t="s">
        <v>396</v>
      </c>
      <c r="C250" s="39" t="s">
        <v>27</v>
      </c>
      <c r="D250" s="40">
        <v>9.7443681747884057</v>
      </c>
      <c r="E250" s="40">
        <v>36.458224714267544</v>
      </c>
      <c r="F250" s="40">
        <v>-17.54592107368785</v>
      </c>
      <c r="G250" s="40">
        <v>120.62616844987133</v>
      </c>
      <c r="H250" s="40">
        <v>5.5198580942821991</v>
      </c>
      <c r="I250" s="40">
        <v>-78.779023694941202</v>
      </c>
      <c r="J250" s="40">
        <v>-1.0313032160577222</v>
      </c>
      <c r="K250" s="40">
        <v>14.203698283018923</v>
      </c>
      <c r="L250" s="40">
        <v>-0.52522290243587122</v>
      </c>
      <c r="M250" s="40">
        <v>11.368795641559245</v>
      </c>
      <c r="N250" s="40">
        <v>-21.936088119560964</v>
      </c>
      <c r="O250" s="40">
        <v>-21.965813262346785</v>
      </c>
      <c r="P250" s="40">
        <v>2.6909674488706514E-10</v>
      </c>
      <c r="Q250" s="40" t="s">
        <v>32</v>
      </c>
      <c r="R250" s="40">
        <f t="shared" si="34"/>
        <v>-17.972756143772358</v>
      </c>
      <c r="S250" s="40">
        <f t="shared" si="35"/>
        <v>-75.172343032440722</v>
      </c>
      <c r="T250" s="41"/>
    </row>
    <row r="251" spans="1:20" s="36" customFormat="1" x14ac:dyDescent="0.25">
      <c r="A251" s="37" t="s">
        <v>397</v>
      </c>
      <c r="B251" s="38" t="s">
        <v>398</v>
      </c>
      <c r="C251" s="39" t="s">
        <v>27</v>
      </c>
      <c r="D251" s="40">
        <v>7.6891369233829323</v>
      </c>
      <c r="E251" s="40">
        <v>17.433505098169178</v>
      </c>
      <c r="F251" s="40">
        <v>53.891729812434903</v>
      </c>
      <c r="G251" s="40">
        <v>36.345808738747053</v>
      </c>
      <c r="H251" s="40">
        <v>50.967033398938923</v>
      </c>
      <c r="I251" s="40">
        <v>156.97197718861838</v>
      </c>
      <c r="J251" s="40">
        <v>56.486891493217485</v>
      </c>
      <c r="K251" s="40">
        <v>78.192953493673542</v>
      </c>
      <c r="L251" s="40">
        <v>55.455588277161581</v>
      </c>
      <c r="M251" s="40">
        <v>92.396651776692465</v>
      </c>
      <c r="N251" s="40">
        <v>54.93036537472571</v>
      </c>
      <c r="O251" s="40">
        <v>103.76544741825171</v>
      </c>
      <c r="P251" s="40">
        <v>81.799634155904926</v>
      </c>
      <c r="Q251" s="40" t="s">
        <v>32</v>
      </c>
      <c r="R251" s="40" t="s">
        <v>32</v>
      </c>
      <c r="S251" s="40" t="s">
        <v>32</v>
      </c>
      <c r="T251" s="52"/>
    </row>
    <row r="252" spans="1:20" s="36" customFormat="1" x14ac:dyDescent="0.25">
      <c r="A252" s="37" t="s">
        <v>399</v>
      </c>
      <c r="B252" s="38" t="s">
        <v>400</v>
      </c>
      <c r="C252" s="39" t="s">
        <v>27</v>
      </c>
      <c r="D252" s="40">
        <v>17.433505098171338</v>
      </c>
      <c r="E252" s="40">
        <v>53.891729812436722</v>
      </c>
      <c r="F252" s="40">
        <v>36.345808738747053</v>
      </c>
      <c r="G252" s="40">
        <v>156.97197718861838</v>
      </c>
      <c r="H252" s="40">
        <v>56.486891493221123</v>
      </c>
      <c r="I252" s="40">
        <v>78.19295349367718</v>
      </c>
      <c r="J252" s="40">
        <v>55.455588277159762</v>
      </c>
      <c r="K252" s="40">
        <v>92.396651776692465</v>
      </c>
      <c r="L252" s="40">
        <v>54.93036537472571</v>
      </c>
      <c r="M252" s="40">
        <v>103.76544741825171</v>
      </c>
      <c r="N252" s="40">
        <v>32.994277255164747</v>
      </c>
      <c r="O252" s="40">
        <v>81.799634155904926</v>
      </c>
      <c r="P252" s="40">
        <v>81.799634156174022</v>
      </c>
      <c r="Q252" s="40" t="s">
        <v>32</v>
      </c>
      <c r="R252" s="40" t="s">
        <v>32</v>
      </c>
      <c r="S252" s="40" t="s">
        <v>32</v>
      </c>
      <c r="T252" s="52"/>
    </row>
    <row r="253" spans="1:20" s="36" customFormat="1" x14ac:dyDescent="0.25">
      <c r="A253" s="37" t="s">
        <v>401</v>
      </c>
      <c r="B253" s="38" t="s">
        <v>119</v>
      </c>
      <c r="C253" s="39" t="s">
        <v>32</v>
      </c>
      <c r="D253" s="40" t="s">
        <v>32</v>
      </c>
      <c r="E253" s="40" t="s">
        <v>32</v>
      </c>
      <c r="F253" s="40" t="s">
        <v>32</v>
      </c>
      <c r="G253" s="40" t="s">
        <v>32</v>
      </c>
      <c r="H253" s="40" t="s">
        <v>32</v>
      </c>
      <c r="I253" s="40" t="s">
        <v>32</v>
      </c>
      <c r="J253" s="40" t="s">
        <v>32</v>
      </c>
      <c r="K253" s="40" t="s">
        <v>32</v>
      </c>
      <c r="L253" s="40" t="s">
        <v>32</v>
      </c>
      <c r="M253" s="40" t="s">
        <v>32</v>
      </c>
      <c r="N253" s="40" t="s">
        <v>32</v>
      </c>
      <c r="O253" s="40" t="s">
        <v>32</v>
      </c>
      <c r="P253" s="40" t="s">
        <v>32</v>
      </c>
      <c r="Q253" s="40" t="s">
        <v>32</v>
      </c>
      <c r="R253" s="40" t="s">
        <v>32</v>
      </c>
      <c r="S253" s="40" t="s">
        <v>32</v>
      </c>
      <c r="T253" s="52"/>
    </row>
    <row r="254" spans="1:20" s="7" customFormat="1" x14ac:dyDescent="0.25">
      <c r="A254" s="37" t="s">
        <v>402</v>
      </c>
      <c r="B254" s="49" t="s">
        <v>403</v>
      </c>
      <c r="C254" s="39" t="s">
        <v>27</v>
      </c>
      <c r="D254" s="40">
        <v>940.83912718119166</v>
      </c>
      <c r="E254" s="40">
        <v>1077.7075778560311</v>
      </c>
      <c r="F254" s="40">
        <v>1234.7466598904571</v>
      </c>
      <c r="G254" s="40">
        <v>986.24404767347619</v>
      </c>
      <c r="H254" s="40">
        <v>1412.0349165146199</v>
      </c>
      <c r="I254" s="40">
        <v>950.76131825304174</v>
      </c>
      <c r="J254" s="40">
        <v>1378.0478334123889</v>
      </c>
      <c r="K254" s="40">
        <v>915.64139064067672</v>
      </c>
      <c r="L254" s="40">
        <v>1344.0036595104928</v>
      </c>
      <c r="M254" s="40">
        <v>898.82527321757675</v>
      </c>
      <c r="N254" s="40">
        <v>1388.3247874649937</v>
      </c>
      <c r="O254" s="40">
        <v>881.33119880757692</v>
      </c>
      <c r="P254" s="40">
        <v>881.33119880757647</v>
      </c>
      <c r="Q254" s="40" t="s">
        <v>32</v>
      </c>
      <c r="R254" s="40" t="s">
        <v>32</v>
      </c>
      <c r="S254" s="40" t="s">
        <v>32</v>
      </c>
      <c r="T254" s="52"/>
    </row>
    <row r="255" spans="1:20" s="7" customFormat="1" ht="31.5" customHeight="1" outlineLevel="1" x14ac:dyDescent="0.25">
      <c r="A255" s="43" t="s">
        <v>404</v>
      </c>
      <c r="B255" s="48" t="s">
        <v>405</v>
      </c>
      <c r="C255" s="45" t="s">
        <v>27</v>
      </c>
      <c r="D255" s="40">
        <v>43.062037309999972</v>
      </c>
      <c r="E255" s="40">
        <v>48.923053249999981</v>
      </c>
      <c r="F255" s="40">
        <v>41.663120553999889</v>
      </c>
      <c r="G255" s="40">
        <v>41.663120553999903</v>
      </c>
      <c r="H255" s="40">
        <v>49.29617255434772</v>
      </c>
      <c r="I255" s="40">
        <v>41.663120553999903</v>
      </c>
      <c r="J255" s="40">
        <v>49.29617255434772</v>
      </c>
      <c r="K255" s="40">
        <v>41.663120553999903</v>
      </c>
      <c r="L255" s="40">
        <v>49.29617255434772</v>
      </c>
      <c r="M255" s="40">
        <v>41.663120553999967</v>
      </c>
      <c r="N255" s="40">
        <v>49.29617255434772</v>
      </c>
      <c r="O255" s="40">
        <v>41.663120553999967</v>
      </c>
      <c r="P255" s="40">
        <v>41.663120554000024</v>
      </c>
      <c r="Q255" s="40" t="s">
        <v>32</v>
      </c>
      <c r="R255" s="40" t="s">
        <v>32</v>
      </c>
      <c r="S255" s="40" t="s">
        <v>32</v>
      </c>
      <c r="T255" s="41"/>
    </row>
    <row r="256" spans="1:20" s="7" customFormat="1" ht="15.75" customHeight="1" outlineLevel="2" x14ac:dyDescent="0.25">
      <c r="A256" s="43" t="s">
        <v>406</v>
      </c>
      <c r="B256" s="50" t="s">
        <v>407</v>
      </c>
      <c r="C256" s="45" t="s">
        <v>27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 t="s">
        <v>32</v>
      </c>
      <c r="R256" s="40" t="s">
        <v>32</v>
      </c>
      <c r="S256" s="40" t="s">
        <v>32</v>
      </c>
      <c r="T256" s="41"/>
    </row>
    <row r="257" spans="1:20" s="7" customFormat="1" ht="31.5" customHeight="1" outlineLevel="2" x14ac:dyDescent="0.25">
      <c r="A257" s="43" t="s">
        <v>408</v>
      </c>
      <c r="B257" s="50" t="s">
        <v>409</v>
      </c>
      <c r="C257" s="45" t="s">
        <v>27</v>
      </c>
      <c r="D257" s="40" t="s">
        <v>32</v>
      </c>
      <c r="E257" s="40" t="s">
        <v>32</v>
      </c>
      <c r="F257" s="40" t="s">
        <v>32</v>
      </c>
      <c r="G257" s="40" t="s">
        <v>32</v>
      </c>
      <c r="H257" s="40" t="s">
        <v>32</v>
      </c>
      <c r="I257" s="40" t="s">
        <v>32</v>
      </c>
      <c r="J257" s="40" t="s">
        <v>32</v>
      </c>
      <c r="K257" s="40" t="s">
        <v>32</v>
      </c>
      <c r="L257" s="40" t="s">
        <v>32</v>
      </c>
      <c r="M257" s="40" t="s">
        <v>32</v>
      </c>
      <c r="N257" s="40" t="s">
        <v>32</v>
      </c>
      <c r="O257" s="40" t="s">
        <v>32</v>
      </c>
      <c r="P257" s="40" t="s">
        <v>32</v>
      </c>
      <c r="Q257" s="40" t="s">
        <v>32</v>
      </c>
      <c r="R257" s="40" t="s">
        <v>32</v>
      </c>
      <c r="S257" s="40" t="s">
        <v>32</v>
      </c>
      <c r="T257" s="41"/>
    </row>
    <row r="258" spans="1:20" s="7" customFormat="1" ht="15.75" customHeight="1" outlineLevel="2" x14ac:dyDescent="0.25">
      <c r="A258" s="43" t="s">
        <v>410</v>
      </c>
      <c r="B258" s="51" t="s">
        <v>407</v>
      </c>
      <c r="C258" s="45" t="s">
        <v>27</v>
      </c>
      <c r="D258" s="40" t="s">
        <v>32</v>
      </c>
      <c r="E258" s="40" t="s">
        <v>32</v>
      </c>
      <c r="F258" s="40" t="s">
        <v>32</v>
      </c>
      <c r="G258" s="40" t="s">
        <v>32</v>
      </c>
      <c r="H258" s="40" t="s">
        <v>32</v>
      </c>
      <c r="I258" s="40" t="s">
        <v>32</v>
      </c>
      <c r="J258" s="40" t="s">
        <v>32</v>
      </c>
      <c r="K258" s="40" t="s">
        <v>32</v>
      </c>
      <c r="L258" s="40" t="s">
        <v>32</v>
      </c>
      <c r="M258" s="40" t="s">
        <v>32</v>
      </c>
      <c r="N258" s="40" t="s">
        <v>32</v>
      </c>
      <c r="O258" s="40" t="s">
        <v>32</v>
      </c>
      <c r="P258" s="40" t="s">
        <v>32</v>
      </c>
      <c r="Q258" s="40" t="s">
        <v>32</v>
      </c>
      <c r="R258" s="40" t="s">
        <v>32</v>
      </c>
      <c r="S258" s="40" t="s">
        <v>32</v>
      </c>
      <c r="T258" s="41"/>
    </row>
    <row r="259" spans="1:20" s="7" customFormat="1" ht="31.5" customHeight="1" outlineLevel="2" x14ac:dyDescent="0.25">
      <c r="A259" s="43" t="s">
        <v>411</v>
      </c>
      <c r="B259" s="50" t="s">
        <v>34</v>
      </c>
      <c r="C259" s="45" t="s">
        <v>27</v>
      </c>
      <c r="D259" s="40" t="s">
        <v>32</v>
      </c>
      <c r="E259" s="40" t="s">
        <v>32</v>
      </c>
      <c r="F259" s="40" t="s">
        <v>32</v>
      </c>
      <c r="G259" s="40" t="s">
        <v>32</v>
      </c>
      <c r="H259" s="40" t="s">
        <v>32</v>
      </c>
      <c r="I259" s="40" t="s">
        <v>32</v>
      </c>
      <c r="J259" s="40" t="s">
        <v>32</v>
      </c>
      <c r="K259" s="40" t="s">
        <v>32</v>
      </c>
      <c r="L259" s="40" t="s">
        <v>32</v>
      </c>
      <c r="M259" s="40" t="s">
        <v>32</v>
      </c>
      <c r="N259" s="40" t="s">
        <v>32</v>
      </c>
      <c r="O259" s="40" t="s">
        <v>32</v>
      </c>
      <c r="P259" s="40" t="s">
        <v>32</v>
      </c>
      <c r="Q259" s="40" t="s">
        <v>32</v>
      </c>
      <c r="R259" s="40" t="s">
        <v>32</v>
      </c>
      <c r="S259" s="40" t="s">
        <v>32</v>
      </c>
      <c r="T259" s="41"/>
    </row>
    <row r="260" spans="1:20" s="7" customFormat="1" ht="15.75" customHeight="1" outlineLevel="2" x14ac:dyDescent="0.25">
      <c r="A260" s="43" t="s">
        <v>412</v>
      </c>
      <c r="B260" s="51" t="s">
        <v>407</v>
      </c>
      <c r="C260" s="45" t="s">
        <v>27</v>
      </c>
      <c r="D260" s="40" t="s">
        <v>32</v>
      </c>
      <c r="E260" s="40" t="s">
        <v>32</v>
      </c>
      <c r="F260" s="40" t="s">
        <v>32</v>
      </c>
      <c r="G260" s="40" t="s">
        <v>32</v>
      </c>
      <c r="H260" s="40" t="s">
        <v>32</v>
      </c>
      <c r="I260" s="40" t="s">
        <v>32</v>
      </c>
      <c r="J260" s="40" t="s">
        <v>32</v>
      </c>
      <c r="K260" s="40" t="s">
        <v>32</v>
      </c>
      <c r="L260" s="40" t="s">
        <v>32</v>
      </c>
      <c r="M260" s="40" t="s">
        <v>32</v>
      </c>
      <c r="N260" s="40" t="s">
        <v>32</v>
      </c>
      <c r="O260" s="40" t="s">
        <v>32</v>
      </c>
      <c r="P260" s="40" t="s">
        <v>32</v>
      </c>
      <c r="Q260" s="40" t="s">
        <v>32</v>
      </c>
      <c r="R260" s="40" t="s">
        <v>32</v>
      </c>
      <c r="S260" s="40" t="s">
        <v>32</v>
      </c>
      <c r="T260" s="41"/>
    </row>
    <row r="261" spans="1:20" s="7" customFormat="1" ht="31.5" customHeight="1" outlineLevel="2" x14ac:dyDescent="0.25">
      <c r="A261" s="43" t="s">
        <v>413</v>
      </c>
      <c r="B261" s="50" t="s">
        <v>36</v>
      </c>
      <c r="C261" s="45" t="s">
        <v>27</v>
      </c>
      <c r="D261" s="40">
        <v>43.062037309999972</v>
      </c>
      <c r="E261" s="40">
        <v>48.923053249999981</v>
      </c>
      <c r="F261" s="40">
        <v>41.663120553999889</v>
      </c>
      <c r="G261" s="40">
        <v>41.663120553999903</v>
      </c>
      <c r="H261" s="40">
        <v>49.29617255434772</v>
      </c>
      <c r="I261" s="40">
        <v>41.663120553999903</v>
      </c>
      <c r="J261" s="40">
        <v>49.29617255434772</v>
      </c>
      <c r="K261" s="40">
        <v>41.663120553999903</v>
      </c>
      <c r="L261" s="40">
        <v>49.29617255434772</v>
      </c>
      <c r="M261" s="40">
        <v>41.663120553999967</v>
      </c>
      <c r="N261" s="40">
        <v>49.29617255434772</v>
      </c>
      <c r="O261" s="40">
        <v>41.663120553999967</v>
      </c>
      <c r="P261" s="40">
        <v>41.663120554000024</v>
      </c>
      <c r="Q261" s="40" t="s">
        <v>32</v>
      </c>
      <c r="R261" s="40" t="s">
        <v>32</v>
      </c>
      <c r="S261" s="40" t="s">
        <v>32</v>
      </c>
      <c r="T261" s="41"/>
    </row>
    <row r="262" spans="1:20" s="7" customFormat="1" ht="15.75" customHeight="1" outlineLevel="2" x14ac:dyDescent="0.25">
      <c r="A262" s="43" t="s">
        <v>414</v>
      </c>
      <c r="B262" s="51" t="s">
        <v>407</v>
      </c>
      <c r="C262" s="45" t="s">
        <v>27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 t="s">
        <v>32</v>
      </c>
      <c r="R262" s="40" t="s">
        <v>32</v>
      </c>
      <c r="S262" s="40" t="s">
        <v>32</v>
      </c>
      <c r="T262" s="41"/>
    </row>
    <row r="263" spans="1:20" s="7" customFormat="1" ht="15.75" customHeight="1" outlineLevel="1" x14ac:dyDescent="0.25">
      <c r="A263" s="43" t="s">
        <v>415</v>
      </c>
      <c r="B263" s="48" t="s">
        <v>416</v>
      </c>
      <c r="C263" s="45" t="s">
        <v>27</v>
      </c>
      <c r="D263" s="40" t="s">
        <v>32</v>
      </c>
      <c r="E263" s="40" t="s">
        <v>32</v>
      </c>
      <c r="F263" s="40" t="s">
        <v>32</v>
      </c>
      <c r="G263" s="40" t="s">
        <v>32</v>
      </c>
      <c r="H263" s="40" t="s">
        <v>32</v>
      </c>
      <c r="I263" s="40" t="s">
        <v>32</v>
      </c>
      <c r="J263" s="40" t="s">
        <v>32</v>
      </c>
      <c r="K263" s="40" t="s">
        <v>32</v>
      </c>
      <c r="L263" s="40" t="s">
        <v>32</v>
      </c>
      <c r="M263" s="40" t="s">
        <v>32</v>
      </c>
      <c r="N263" s="40" t="s">
        <v>32</v>
      </c>
      <c r="O263" s="40" t="s">
        <v>32</v>
      </c>
      <c r="P263" s="40" t="s">
        <v>32</v>
      </c>
      <c r="Q263" s="40" t="s">
        <v>32</v>
      </c>
      <c r="R263" s="40" t="s">
        <v>32</v>
      </c>
      <c r="S263" s="40" t="s">
        <v>32</v>
      </c>
      <c r="T263" s="41"/>
    </row>
    <row r="264" spans="1:20" s="7" customFormat="1" ht="15.75" customHeight="1" outlineLevel="2" x14ac:dyDescent="0.25">
      <c r="A264" s="43" t="s">
        <v>417</v>
      </c>
      <c r="B264" s="50" t="s">
        <v>407</v>
      </c>
      <c r="C264" s="45" t="s">
        <v>27</v>
      </c>
      <c r="D264" s="40" t="s">
        <v>32</v>
      </c>
      <c r="E264" s="40" t="s">
        <v>32</v>
      </c>
      <c r="F264" s="40" t="s">
        <v>32</v>
      </c>
      <c r="G264" s="40" t="s">
        <v>32</v>
      </c>
      <c r="H264" s="40" t="s">
        <v>32</v>
      </c>
      <c r="I264" s="40" t="s">
        <v>32</v>
      </c>
      <c r="J264" s="40" t="s">
        <v>32</v>
      </c>
      <c r="K264" s="40" t="s">
        <v>32</v>
      </c>
      <c r="L264" s="40" t="s">
        <v>32</v>
      </c>
      <c r="M264" s="40" t="s">
        <v>32</v>
      </c>
      <c r="N264" s="40" t="s">
        <v>32</v>
      </c>
      <c r="O264" s="40" t="s">
        <v>32</v>
      </c>
      <c r="P264" s="40" t="s">
        <v>32</v>
      </c>
      <c r="Q264" s="40" t="s">
        <v>32</v>
      </c>
      <c r="R264" s="40" t="s">
        <v>32</v>
      </c>
      <c r="S264" s="40" t="s">
        <v>32</v>
      </c>
      <c r="T264" s="41"/>
    </row>
    <row r="265" spans="1:20" s="7" customFormat="1" outlineLevel="1" x14ac:dyDescent="0.25">
      <c r="A265" s="43" t="s">
        <v>418</v>
      </c>
      <c r="B265" s="47" t="s">
        <v>419</v>
      </c>
      <c r="C265" s="45" t="s">
        <v>27</v>
      </c>
      <c r="D265" s="40">
        <v>570.79901063000068</v>
      </c>
      <c r="E265" s="40">
        <v>748.15184072999989</v>
      </c>
      <c r="F265" s="40">
        <v>856.9369098283363</v>
      </c>
      <c r="G265" s="40">
        <v>766.67278110289271</v>
      </c>
      <c r="H265" s="40">
        <v>1172.8757799224018</v>
      </c>
      <c r="I265" s="40">
        <v>716.43889685549186</v>
      </c>
      <c r="J265" s="40">
        <v>1167.1366968201705</v>
      </c>
      <c r="K265" s="40">
        <v>680.56823641589256</v>
      </c>
      <c r="L265" s="40">
        <v>1162.8058504951705</v>
      </c>
      <c r="M265" s="40">
        <v>663.95211899279218</v>
      </c>
      <c r="N265" s="40">
        <v>1207.1255419096717</v>
      </c>
      <c r="O265" s="40">
        <v>646.65804458279206</v>
      </c>
      <c r="P265" s="40">
        <v>646.6580445827916</v>
      </c>
      <c r="Q265" s="40" t="s">
        <v>32</v>
      </c>
      <c r="R265" s="40" t="s">
        <v>32</v>
      </c>
      <c r="S265" s="40" t="s">
        <v>32</v>
      </c>
      <c r="T265" s="52"/>
    </row>
    <row r="266" spans="1:20" s="7" customFormat="1" ht="15.75" customHeight="1" outlineLevel="2" x14ac:dyDescent="0.25">
      <c r="A266" s="43" t="s">
        <v>420</v>
      </c>
      <c r="B266" s="50" t="s">
        <v>407</v>
      </c>
      <c r="C266" s="45" t="s">
        <v>27</v>
      </c>
      <c r="D266" s="40">
        <v>204.09320177999837</v>
      </c>
      <c r="E266" s="40">
        <v>334.13608961599994</v>
      </c>
      <c r="F266" s="40">
        <v>306.01548148900002</v>
      </c>
      <c r="G266" s="40">
        <v>321.77799929992949</v>
      </c>
      <c r="H266" s="40">
        <v>730.59519613324414</v>
      </c>
      <c r="I266" s="40">
        <v>319.1908801816698</v>
      </c>
      <c r="J266" s="40">
        <v>862.21450088555275</v>
      </c>
      <c r="K266" s="40">
        <v>234.99957383011966</v>
      </c>
      <c r="L266" s="40">
        <v>749.19077858933542</v>
      </c>
      <c r="M266" s="40">
        <v>187.93813773443304</v>
      </c>
      <c r="N266" s="40">
        <v>793.51047000383676</v>
      </c>
      <c r="O266" s="40">
        <v>179.59486753306899</v>
      </c>
      <c r="P266" s="40">
        <v>179.59486779868578</v>
      </c>
      <c r="Q266" s="40" t="s">
        <v>32</v>
      </c>
      <c r="R266" s="40" t="s">
        <v>32</v>
      </c>
      <c r="S266" s="40" t="s">
        <v>32</v>
      </c>
      <c r="T266" s="52"/>
    </row>
    <row r="267" spans="1:20" s="7" customFormat="1" ht="15.75" customHeight="1" outlineLevel="1" x14ac:dyDescent="0.25">
      <c r="A267" s="43" t="s">
        <v>421</v>
      </c>
      <c r="B267" s="47" t="s">
        <v>422</v>
      </c>
      <c r="C267" s="45" t="s">
        <v>27</v>
      </c>
      <c r="D267" s="40" t="s">
        <v>32</v>
      </c>
      <c r="E267" s="40" t="s">
        <v>32</v>
      </c>
      <c r="F267" s="40" t="s">
        <v>32</v>
      </c>
      <c r="G267" s="40" t="s">
        <v>32</v>
      </c>
      <c r="H267" s="40" t="s">
        <v>32</v>
      </c>
      <c r="I267" s="40" t="s">
        <v>32</v>
      </c>
      <c r="J267" s="40" t="s">
        <v>32</v>
      </c>
      <c r="K267" s="40" t="s">
        <v>32</v>
      </c>
      <c r="L267" s="40" t="s">
        <v>32</v>
      </c>
      <c r="M267" s="40" t="s">
        <v>32</v>
      </c>
      <c r="N267" s="40" t="s">
        <v>32</v>
      </c>
      <c r="O267" s="40" t="s">
        <v>32</v>
      </c>
      <c r="P267" s="40" t="s">
        <v>32</v>
      </c>
      <c r="Q267" s="40" t="s">
        <v>32</v>
      </c>
      <c r="R267" s="40" t="s">
        <v>32</v>
      </c>
      <c r="S267" s="40" t="s">
        <v>32</v>
      </c>
      <c r="T267" s="41"/>
    </row>
    <row r="268" spans="1:20" s="7" customFormat="1" ht="15.75" customHeight="1" outlineLevel="2" x14ac:dyDescent="0.25">
      <c r="A268" s="43" t="s">
        <v>423</v>
      </c>
      <c r="B268" s="50" t="s">
        <v>407</v>
      </c>
      <c r="C268" s="45" t="s">
        <v>27</v>
      </c>
      <c r="D268" s="40" t="s">
        <v>32</v>
      </c>
      <c r="E268" s="40" t="s">
        <v>32</v>
      </c>
      <c r="F268" s="40" t="s">
        <v>32</v>
      </c>
      <c r="G268" s="40" t="s">
        <v>32</v>
      </c>
      <c r="H268" s="40" t="s">
        <v>32</v>
      </c>
      <c r="I268" s="40" t="s">
        <v>32</v>
      </c>
      <c r="J268" s="40" t="s">
        <v>32</v>
      </c>
      <c r="K268" s="40" t="s">
        <v>32</v>
      </c>
      <c r="L268" s="40" t="s">
        <v>32</v>
      </c>
      <c r="M268" s="40" t="s">
        <v>32</v>
      </c>
      <c r="N268" s="40" t="s">
        <v>32</v>
      </c>
      <c r="O268" s="40" t="s">
        <v>32</v>
      </c>
      <c r="P268" s="40" t="s">
        <v>32</v>
      </c>
      <c r="Q268" s="40" t="s">
        <v>32</v>
      </c>
      <c r="R268" s="40" t="s">
        <v>32</v>
      </c>
      <c r="S268" s="40" t="s">
        <v>32</v>
      </c>
      <c r="T268" s="41"/>
    </row>
    <row r="269" spans="1:20" s="7" customFormat="1" outlineLevel="1" x14ac:dyDescent="0.25">
      <c r="A269" s="43" t="s">
        <v>424</v>
      </c>
      <c r="B269" s="47" t="s">
        <v>425</v>
      </c>
      <c r="C269" s="45" t="s">
        <v>27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 t="s">
        <v>32</v>
      </c>
      <c r="R269" s="40" t="s">
        <v>32</v>
      </c>
      <c r="S269" s="40" t="s">
        <v>32</v>
      </c>
      <c r="T269" s="41"/>
    </row>
    <row r="270" spans="1:20" s="7" customFormat="1" ht="15.75" customHeight="1" outlineLevel="2" x14ac:dyDescent="0.25">
      <c r="A270" s="43" t="s">
        <v>426</v>
      </c>
      <c r="B270" s="50" t="s">
        <v>407</v>
      </c>
      <c r="C270" s="45" t="s">
        <v>27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 t="s">
        <v>32</v>
      </c>
      <c r="R270" s="40" t="s">
        <v>32</v>
      </c>
      <c r="S270" s="40" t="s">
        <v>32</v>
      </c>
      <c r="T270" s="41"/>
    </row>
    <row r="271" spans="1:20" s="7" customFormat="1" ht="15.75" customHeight="1" outlineLevel="1" x14ac:dyDescent="0.25">
      <c r="A271" s="43" t="s">
        <v>427</v>
      </c>
      <c r="B271" s="47" t="s">
        <v>428</v>
      </c>
      <c r="C271" s="45" t="s">
        <v>27</v>
      </c>
      <c r="D271" s="40">
        <v>8.1854523159563535E-15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 t="s">
        <v>32</v>
      </c>
      <c r="R271" s="40" t="s">
        <v>32</v>
      </c>
      <c r="S271" s="40" t="s">
        <v>32</v>
      </c>
      <c r="T271" s="41"/>
    </row>
    <row r="272" spans="1:20" s="7" customFormat="1" ht="15.75" customHeight="1" outlineLevel="2" x14ac:dyDescent="0.25">
      <c r="A272" s="43" t="s">
        <v>429</v>
      </c>
      <c r="B272" s="50" t="s">
        <v>407</v>
      </c>
      <c r="C272" s="45" t="s">
        <v>27</v>
      </c>
      <c r="D272" s="40">
        <v>8.1854523159563535E-15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 t="s">
        <v>32</v>
      </c>
      <c r="R272" s="40" t="s">
        <v>32</v>
      </c>
      <c r="S272" s="40" t="s">
        <v>32</v>
      </c>
      <c r="T272" s="41"/>
    </row>
    <row r="273" spans="1:20" s="7" customFormat="1" ht="15.75" customHeight="1" outlineLevel="1" x14ac:dyDescent="0.25">
      <c r="A273" s="43" t="s">
        <v>430</v>
      </c>
      <c r="B273" s="47" t="s">
        <v>431</v>
      </c>
      <c r="C273" s="45" t="s">
        <v>27</v>
      </c>
      <c r="D273" s="40" t="s">
        <v>32</v>
      </c>
      <c r="E273" s="40" t="s">
        <v>32</v>
      </c>
      <c r="F273" s="40" t="s">
        <v>32</v>
      </c>
      <c r="G273" s="40" t="s">
        <v>32</v>
      </c>
      <c r="H273" s="40" t="s">
        <v>32</v>
      </c>
      <c r="I273" s="40" t="s">
        <v>32</v>
      </c>
      <c r="J273" s="40" t="s">
        <v>32</v>
      </c>
      <c r="K273" s="40" t="s">
        <v>32</v>
      </c>
      <c r="L273" s="40" t="s">
        <v>32</v>
      </c>
      <c r="M273" s="40" t="s">
        <v>32</v>
      </c>
      <c r="N273" s="40" t="s">
        <v>32</v>
      </c>
      <c r="O273" s="40" t="s">
        <v>32</v>
      </c>
      <c r="P273" s="40" t="s">
        <v>32</v>
      </c>
      <c r="Q273" s="40" t="s">
        <v>32</v>
      </c>
      <c r="R273" s="40" t="s">
        <v>32</v>
      </c>
      <c r="S273" s="40" t="s">
        <v>32</v>
      </c>
      <c r="T273" s="41"/>
    </row>
    <row r="274" spans="1:20" s="7" customFormat="1" ht="15.75" customHeight="1" outlineLevel="2" x14ac:dyDescent="0.25">
      <c r="A274" s="43" t="s">
        <v>432</v>
      </c>
      <c r="B274" s="50" t="s">
        <v>407</v>
      </c>
      <c r="C274" s="45" t="s">
        <v>27</v>
      </c>
      <c r="D274" s="40" t="s">
        <v>32</v>
      </c>
      <c r="E274" s="40" t="s">
        <v>32</v>
      </c>
      <c r="F274" s="40" t="s">
        <v>32</v>
      </c>
      <c r="G274" s="40" t="s">
        <v>32</v>
      </c>
      <c r="H274" s="40" t="s">
        <v>32</v>
      </c>
      <c r="I274" s="40" t="s">
        <v>32</v>
      </c>
      <c r="J274" s="40" t="s">
        <v>32</v>
      </c>
      <c r="K274" s="40" t="s">
        <v>32</v>
      </c>
      <c r="L274" s="40" t="s">
        <v>32</v>
      </c>
      <c r="M274" s="40" t="s">
        <v>32</v>
      </c>
      <c r="N274" s="40" t="s">
        <v>32</v>
      </c>
      <c r="O274" s="40" t="s">
        <v>32</v>
      </c>
      <c r="P274" s="40" t="s">
        <v>32</v>
      </c>
      <c r="Q274" s="40" t="s">
        <v>32</v>
      </c>
      <c r="R274" s="40" t="s">
        <v>32</v>
      </c>
      <c r="S274" s="40" t="s">
        <v>32</v>
      </c>
      <c r="T274" s="41"/>
    </row>
    <row r="275" spans="1:20" s="7" customFormat="1" ht="31.5" customHeight="1" outlineLevel="1" x14ac:dyDescent="0.25">
      <c r="A275" s="43" t="s">
        <v>433</v>
      </c>
      <c r="B275" s="48" t="s">
        <v>434</v>
      </c>
      <c r="C275" s="45" t="s">
        <v>27</v>
      </c>
      <c r="D275" s="40" t="s">
        <v>32</v>
      </c>
      <c r="E275" s="40" t="s">
        <v>32</v>
      </c>
      <c r="F275" s="40" t="s">
        <v>32</v>
      </c>
      <c r="G275" s="40" t="s">
        <v>32</v>
      </c>
      <c r="H275" s="40" t="s">
        <v>32</v>
      </c>
      <c r="I275" s="40" t="s">
        <v>32</v>
      </c>
      <c r="J275" s="40" t="s">
        <v>32</v>
      </c>
      <c r="K275" s="40" t="s">
        <v>32</v>
      </c>
      <c r="L275" s="40" t="s">
        <v>32</v>
      </c>
      <c r="M275" s="40" t="s">
        <v>32</v>
      </c>
      <c r="N275" s="40" t="s">
        <v>32</v>
      </c>
      <c r="O275" s="40" t="s">
        <v>32</v>
      </c>
      <c r="P275" s="40" t="s">
        <v>32</v>
      </c>
      <c r="Q275" s="40" t="s">
        <v>32</v>
      </c>
      <c r="R275" s="40" t="s">
        <v>32</v>
      </c>
      <c r="S275" s="40" t="s">
        <v>32</v>
      </c>
      <c r="T275" s="41"/>
    </row>
    <row r="276" spans="1:20" s="7" customFormat="1" ht="15.75" customHeight="1" outlineLevel="2" x14ac:dyDescent="0.25">
      <c r="A276" s="43" t="s">
        <v>435</v>
      </c>
      <c r="B276" s="50" t="s">
        <v>407</v>
      </c>
      <c r="C276" s="45" t="s">
        <v>27</v>
      </c>
      <c r="D276" s="40" t="s">
        <v>32</v>
      </c>
      <c r="E276" s="40" t="s">
        <v>32</v>
      </c>
      <c r="F276" s="40" t="s">
        <v>32</v>
      </c>
      <c r="G276" s="40" t="s">
        <v>32</v>
      </c>
      <c r="H276" s="40" t="s">
        <v>32</v>
      </c>
      <c r="I276" s="40" t="s">
        <v>32</v>
      </c>
      <c r="J276" s="40" t="s">
        <v>32</v>
      </c>
      <c r="K276" s="40" t="s">
        <v>32</v>
      </c>
      <c r="L276" s="40" t="s">
        <v>32</v>
      </c>
      <c r="M276" s="40" t="s">
        <v>32</v>
      </c>
      <c r="N276" s="40" t="s">
        <v>32</v>
      </c>
      <c r="O276" s="40" t="s">
        <v>32</v>
      </c>
      <c r="P276" s="40" t="s">
        <v>32</v>
      </c>
      <c r="Q276" s="40" t="s">
        <v>32</v>
      </c>
      <c r="R276" s="40" t="s">
        <v>32</v>
      </c>
      <c r="S276" s="40" t="s">
        <v>32</v>
      </c>
      <c r="T276" s="41"/>
    </row>
    <row r="277" spans="1:20" s="7" customFormat="1" ht="15.75" customHeight="1" outlineLevel="2" x14ac:dyDescent="0.25">
      <c r="A277" s="43" t="s">
        <v>436</v>
      </c>
      <c r="B277" s="50" t="s">
        <v>52</v>
      </c>
      <c r="C277" s="45" t="s">
        <v>27</v>
      </c>
      <c r="D277" s="40" t="s">
        <v>32</v>
      </c>
      <c r="E277" s="40" t="s">
        <v>32</v>
      </c>
      <c r="F277" s="40" t="s">
        <v>32</v>
      </c>
      <c r="G277" s="40" t="s">
        <v>32</v>
      </c>
      <c r="H277" s="40" t="s">
        <v>32</v>
      </c>
      <c r="I277" s="40" t="s">
        <v>32</v>
      </c>
      <c r="J277" s="40" t="s">
        <v>32</v>
      </c>
      <c r="K277" s="40" t="s">
        <v>32</v>
      </c>
      <c r="L277" s="40" t="s">
        <v>32</v>
      </c>
      <c r="M277" s="40" t="s">
        <v>32</v>
      </c>
      <c r="N277" s="40" t="s">
        <v>32</v>
      </c>
      <c r="O277" s="40" t="s">
        <v>32</v>
      </c>
      <c r="P277" s="40" t="s">
        <v>32</v>
      </c>
      <c r="Q277" s="40" t="s">
        <v>32</v>
      </c>
      <c r="R277" s="40" t="s">
        <v>32</v>
      </c>
      <c r="S277" s="40" t="s">
        <v>32</v>
      </c>
      <c r="T277" s="41"/>
    </row>
    <row r="278" spans="1:20" s="7" customFormat="1" ht="15.75" customHeight="1" outlineLevel="2" x14ac:dyDescent="0.25">
      <c r="A278" s="43" t="s">
        <v>437</v>
      </c>
      <c r="B278" s="51" t="s">
        <v>407</v>
      </c>
      <c r="C278" s="45" t="s">
        <v>27</v>
      </c>
      <c r="D278" s="40" t="s">
        <v>32</v>
      </c>
      <c r="E278" s="40" t="s">
        <v>32</v>
      </c>
      <c r="F278" s="40" t="s">
        <v>32</v>
      </c>
      <c r="G278" s="40" t="s">
        <v>32</v>
      </c>
      <c r="H278" s="40" t="s">
        <v>32</v>
      </c>
      <c r="I278" s="40" t="s">
        <v>32</v>
      </c>
      <c r="J278" s="40" t="s">
        <v>32</v>
      </c>
      <c r="K278" s="40" t="s">
        <v>32</v>
      </c>
      <c r="L278" s="40" t="s">
        <v>32</v>
      </c>
      <c r="M278" s="40" t="s">
        <v>32</v>
      </c>
      <c r="N278" s="40" t="s">
        <v>32</v>
      </c>
      <c r="O278" s="40" t="s">
        <v>32</v>
      </c>
      <c r="P278" s="40" t="s">
        <v>32</v>
      </c>
      <c r="Q278" s="40" t="s">
        <v>32</v>
      </c>
      <c r="R278" s="40" t="s">
        <v>32</v>
      </c>
      <c r="S278" s="40" t="s">
        <v>32</v>
      </c>
      <c r="T278" s="41"/>
    </row>
    <row r="279" spans="1:20" s="7" customFormat="1" ht="15.75" customHeight="1" outlineLevel="2" x14ac:dyDescent="0.25">
      <c r="A279" s="43" t="s">
        <v>438</v>
      </c>
      <c r="B279" s="50" t="s">
        <v>54</v>
      </c>
      <c r="C279" s="45" t="s">
        <v>27</v>
      </c>
      <c r="D279" s="40" t="s">
        <v>32</v>
      </c>
      <c r="E279" s="40" t="s">
        <v>32</v>
      </c>
      <c r="F279" s="40" t="s">
        <v>32</v>
      </c>
      <c r="G279" s="40" t="s">
        <v>32</v>
      </c>
      <c r="H279" s="40" t="s">
        <v>32</v>
      </c>
      <c r="I279" s="40" t="s">
        <v>32</v>
      </c>
      <c r="J279" s="40" t="s">
        <v>32</v>
      </c>
      <c r="K279" s="40" t="s">
        <v>32</v>
      </c>
      <c r="L279" s="40" t="s">
        <v>32</v>
      </c>
      <c r="M279" s="40" t="s">
        <v>32</v>
      </c>
      <c r="N279" s="40" t="s">
        <v>32</v>
      </c>
      <c r="O279" s="40" t="s">
        <v>32</v>
      </c>
      <c r="P279" s="40" t="s">
        <v>32</v>
      </c>
      <c r="Q279" s="40" t="s">
        <v>32</v>
      </c>
      <c r="R279" s="40" t="s">
        <v>32</v>
      </c>
      <c r="S279" s="40" t="s">
        <v>32</v>
      </c>
      <c r="T279" s="41"/>
    </row>
    <row r="280" spans="1:20" s="7" customFormat="1" ht="15.75" customHeight="1" outlineLevel="2" x14ac:dyDescent="0.25">
      <c r="A280" s="43" t="s">
        <v>439</v>
      </c>
      <c r="B280" s="51" t="s">
        <v>407</v>
      </c>
      <c r="C280" s="45" t="s">
        <v>27</v>
      </c>
      <c r="D280" s="40" t="s">
        <v>32</v>
      </c>
      <c r="E280" s="40" t="s">
        <v>32</v>
      </c>
      <c r="F280" s="40" t="s">
        <v>32</v>
      </c>
      <c r="G280" s="40" t="s">
        <v>32</v>
      </c>
      <c r="H280" s="40" t="s">
        <v>32</v>
      </c>
      <c r="I280" s="40" t="s">
        <v>32</v>
      </c>
      <c r="J280" s="40" t="s">
        <v>32</v>
      </c>
      <c r="K280" s="40" t="s">
        <v>32</v>
      </c>
      <c r="L280" s="40" t="s">
        <v>32</v>
      </c>
      <c r="M280" s="40" t="s">
        <v>32</v>
      </c>
      <c r="N280" s="40" t="s">
        <v>32</v>
      </c>
      <c r="O280" s="40" t="s">
        <v>32</v>
      </c>
      <c r="P280" s="40" t="s">
        <v>32</v>
      </c>
      <c r="Q280" s="40" t="s">
        <v>32</v>
      </c>
      <c r="R280" s="40" t="s">
        <v>32</v>
      </c>
      <c r="S280" s="40" t="s">
        <v>32</v>
      </c>
      <c r="T280" s="41"/>
    </row>
    <row r="281" spans="1:20" s="7" customFormat="1" outlineLevel="1" x14ac:dyDescent="0.25">
      <c r="A281" s="43" t="s">
        <v>440</v>
      </c>
      <c r="B281" s="48" t="s">
        <v>441</v>
      </c>
      <c r="C281" s="45" t="s">
        <v>27</v>
      </c>
      <c r="D281" s="40">
        <v>326.97807924119104</v>
      </c>
      <c r="E281" s="40">
        <v>280.63268387603114</v>
      </c>
      <c r="F281" s="40">
        <v>336.14662950812101</v>
      </c>
      <c r="G281" s="40">
        <v>177.9081460165836</v>
      </c>
      <c r="H281" s="40">
        <v>189.86296403787037</v>
      </c>
      <c r="I281" s="40">
        <v>192.65930084355</v>
      </c>
      <c r="J281" s="40">
        <v>161.61496403787055</v>
      </c>
      <c r="K281" s="40">
        <v>193.41003367078429</v>
      </c>
      <c r="L281" s="40">
        <v>131.90163646097449</v>
      </c>
      <c r="M281" s="40">
        <v>193.21003367078458</v>
      </c>
      <c r="N281" s="40">
        <v>131.90307300097425</v>
      </c>
      <c r="O281" s="40">
        <v>193.01003367078488</v>
      </c>
      <c r="P281" s="40">
        <v>193.01003367078488</v>
      </c>
      <c r="Q281" s="40" t="s">
        <v>32</v>
      </c>
      <c r="R281" s="40" t="s">
        <v>32</v>
      </c>
      <c r="S281" s="40" t="s">
        <v>32</v>
      </c>
      <c r="T281" s="52"/>
    </row>
    <row r="282" spans="1:20" s="7" customFormat="1" ht="15.75" customHeight="1" outlineLevel="2" x14ac:dyDescent="0.25">
      <c r="A282" s="43" t="s">
        <v>442</v>
      </c>
      <c r="B282" s="50" t="s">
        <v>407</v>
      </c>
      <c r="C282" s="45" t="s">
        <v>27</v>
      </c>
      <c r="D282" s="40">
        <v>88.088496291113984</v>
      </c>
      <c r="E282" s="40">
        <v>60.583769476969337</v>
      </c>
      <c r="F282" s="40">
        <v>83.515532222570755</v>
      </c>
      <c r="G282" s="40">
        <v>48.536636125775487</v>
      </c>
      <c r="H282" s="40">
        <v>84.206110422861002</v>
      </c>
      <c r="I282" s="40">
        <v>51.797373132493135</v>
      </c>
      <c r="J282" s="40">
        <v>73.316101175666972</v>
      </c>
      <c r="K282" s="40">
        <v>51.963324017744441</v>
      </c>
      <c r="L282" s="40">
        <v>63.798370236589221</v>
      </c>
      <c r="M282" s="40">
        <v>51.919113646429736</v>
      </c>
      <c r="N282" s="40">
        <v>63.798876031336818</v>
      </c>
      <c r="O282" s="40">
        <v>51.874903275115059</v>
      </c>
      <c r="P282" s="40">
        <v>51.874903275115201</v>
      </c>
      <c r="Q282" s="40" t="s">
        <v>32</v>
      </c>
      <c r="R282" s="40" t="s">
        <v>32</v>
      </c>
      <c r="S282" s="40" t="s">
        <v>32</v>
      </c>
      <c r="T282" s="52"/>
    </row>
    <row r="283" spans="1:20" s="7" customFormat="1" x14ac:dyDescent="0.25">
      <c r="A283" s="37" t="s">
        <v>443</v>
      </c>
      <c r="B283" s="49" t="s">
        <v>444</v>
      </c>
      <c r="C283" s="39" t="s">
        <v>27</v>
      </c>
      <c r="D283" s="40">
        <v>820.504207142881</v>
      </c>
      <c r="E283" s="40">
        <v>988.1373513739461</v>
      </c>
      <c r="F283" s="40">
        <v>1370.0951226610637</v>
      </c>
      <c r="G283" s="40">
        <v>1125.117493136861</v>
      </c>
      <c r="H283" s="40">
        <v>719.37294320702938</v>
      </c>
      <c r="I283" s="40">
        <v>1077.6706994585611</v>
      </c>
      <c r="J283" s="40">
        <v>725.77705940382771</v>
      </c>
      <c r="K283" s="40">
        <v>1048.9283644885606</v>
      </c>
      <c r="L283" s="40">
        <v>703.0152497528909</v>
      </c>
      <c r="M283" s="40">
        <v>995.85723437352203</v>
      </c>
      <c r="N283" s="40">
        <v>724.83839609721917</v>
      </c>
      <c r="O283" s="40">
        <v>910.55886907056072</v>
      </c>
      <c r="P283" s="40">
        <v>902.93872979100604</v>
      </c>
      <c r="Q283" s="40" t="s">
        <v>32</v>
      </c>
      <c r="R283" s="40" t="s">
        <v>32</v>
      </c>
      <c r="S283" s="40" t="s">
        <v>32</v>
      </c>
      <c r="T283" s="52"/>
    </row>
    <row r="284" spans="1:20" s="7" customFormat="1" outlineLevel="1" x14ac:dyDescent="0.25">
      <c r="A284" s="43" t="s">
        <v>445</v>
      </c>
      <c r="B284" s="48" t="s">
        <v>446</v>
      </c>
      <c r="C284" s="45" t="s">
        <v>27</v>
      </c>
      <c r="D284" s="40">
        <v>7.2759576141834261E-15</v>
      </c>
      <c r="E284" s="40">
        <v>0</v>
      </c>
      <c r="F284" s="40">
        <v>0</v>
      </c>
      <c r="G284" s="40">
        <v>0</v>
      </c>
      <c r="H284" s="40">
        <v>5.6799995945766573E-7</v>
      </c>
      <c r="I284" s="40">
        <v>0</v>
      </c>
      <c r="J284" s="40">
        <v>5.6799995945766573E-7</v>
      </c>
      <c r="K284" s="40">
        <v>0</v>
      </c>
      <c r="L284" s="40">
        <v>5.6799995945766573E-7</v>
      </c>
      <c r="M284" s="40">
        <v>0</v>
      </c>
      <c r="N284" s="40">
        <v>5.6799995945766573E-7</v>
      </c>
      <c r="O284" s="40">
        <v>0</v>
      </c>
      <c r="P284" s="40">
        <v>0</v>
      </c>
      <c r="Q284" s="40" t="s">
        <v>32</v>
      </c>
      <c r="R284" s="40" t="s">
        <v>32</v>
      </c>
      <c r="S284" s="40" t="s">
        <v>32</v>
      </c>
      <c r="T284" s="41"/>
    </row>
    <row r="285" spans="1:20" s="7" customFormat="1" ht="15.75" customHeight="1" outlineLevel="2" x14ac:dyDescent="0.25">
      <c r="A285" s="43" t="s">
        <v>447</v>
      </c>
      <c r="B285" s="50" t="s">
        <v>407</v>
      </c>
      <c r="C285" s="45" t="s">
        <v>27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 t="s">
        <v>32</v>
      </c>
      <c r="R285" s="40" t="s">
        <v>32</v>
      </c>
      <c r="S285" s="40" t="s">
        <v>32</v>
      </c>
      <c r="T285" s="41"/>
    </row>
    <row r="286" spans="1:20" s="7" customFormat="1" outlineLevel="1" x14ac:dyDescent="0.25">
      <c r="A286" s="43" t="s">
        <v>448</v>
      </c>
      <c r="B286" s="48" t="s">
        <v>449</v>
      </c>
      <c r="C286" s="45" t="s">
        <v>27</v>
      </c>
      <c r="D286" s="40">
        <v>3.2432564459999931</v>
      </c>
      <c r="E286" s="40">
        <v>0.21184337000016309</v>
      </c>
      <c r="F286" s="40">
        <v>0.23697360000000062</v>
      </c>
      <c r="G286" s="40">
        <v>1.3799999199986814E-2</v>
      </c>
      <c r="H286" s="40">
        <v>0.21942000800045208</v>
      </c>
      <c r="I286" s="40">
        <v>1.3799999200040474E-2</v>
      </c>
      <c r="J286" s="40">
        <v>0.21942000800045208</v>
      </c>
      <c r="K286" s="40">
        <v>1.3799999200040474E-2</v>
      </c>
      <c r="L286" s="40">
        <v>0.21942000800045208</v>
      </c>
      <c r="M286" s="40">
        <v>1.3799999200040474E-2</v>
      </c>
      <c r="N286" s="40">
        <v>0.21942000800045208</v>
      </c>
      <c r="O286" s="40">
        <v>1.3799999200040474E-2</v>
      </c>
      <c r="P286" s="40">
        <v>1.3799999200040474E-2</v>
      </c>
      <c r="Q286" s="40" t="s">
        <v>32</v>
      </c>
      <c r="R286" s="40" t="s">
        <v>32</v>
      </c>
      <c r="S286" s="40" t="s">
        <v>32</v>
      </c>
      <c r="T286" s="52"/>
    </row>
    <row r="287" spans="1:20" s="7" customFormat="1" ht="15.75" customHeight="1" outlineLevel="2" x14ac:dyDescent="0.25">
      <c r="A287" s="43" t="s">
        <v>450</v>
      </c>
      <c r="B287" s="50" t="s">
        <v>277</v>
      </c>
      <c r="C287" s="45" t="s">
        <v>27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 t="s">
        <v>32</v>
      </c>
      <c r="R287" s="40" t="s">
        <v>32</v>
      </c>
      <c r="S287" s="40" t="s">
        <v>32</v>
      </c>
      <c r="T287" s="52"/>
    </row>
    <row r="288" spans="1:20" s="7" customFormat="1" ht="15.75" customHeight="1" outlineLevel="2" x14ac:dyDescent="0.25">
      <c r="A288" s="43" t="s">
        <v>451</v>
      </c>
      <c r="B288" s="51" t="s">
        <v>407</v>
      </c>
      <c r="C288" s="45" t="s">
        <v>27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 t="s">
        <v>32</v>
      </c>
      <c r="R288" s="40" t="s">
        <v>32</v>
      </c>
      <c r="S288" s="40" t="s">
        <v>32</v>
      </c>
      <c r="T288" s="52"/>
    </row>
    <row r="289" spans="1:20" s="7" customFormat="1" ht="15.75" customHeight="1" outlineLevel="2" x14ac:dyDescent="0.25">
      <c r="A289" s="43" t="s">
        <v>452</v>
      </c>
      <c r="B289" s="50" t="s">
        <v>453</v>
      </c>
      <c r="C289" s="45" t="s">
        <v>27</v>
      </c>
      <c r="D289" s="40">
        <v>3.2432564459999931</v>
      </c>
      <c r="E289" s="40">
        <v>0.21184337000016309</v>
      </c>
      <c r="F289" s="40">
        <v>0.23697360000000062</v>
      </c>
      <c r="G289" s="40">
        <v>1.3799999199986814E-2</v>
      </c>
      <c r="H289" s="40">
        <v>0.21942000800045208</v>
      </c>
      <c r="I289" s="40">
        <v>1.3799999200040474E-2</v>
      </c>
      <c r="J289" s="40">
        <v>0.21942000800045208</v>
      </c>
      <c r="K289" s="40">
        <v>1.3799999200040474E-2</v>
      </c>
      <c r="L289" s="40">
        <v>0.21942000800045208</v>
      </c>
      <c r="M289" s="40">
        <v>1.3799999200040474E-2</v>
      </c>
      <c r="N289" s="40">
        <v>0.21942000800045208</v>
      </c>
      <c r="O289" s="40">
        <v>1.3799999200040474E-2</v>
      </c>
      <c r="P289" s="40">
        <v>1.3799999200040474E-2</v>
      </c>
      <c r="Q289" s="40" t="s">
        <v>32</v>
      </c>
      <c r="R289" s="40" t="s">
        <v>32</v>
      </c>
      <c r="S289" s="40" t="s">
        <v>32</v>
      </c>
      <c r="T289" s="52"/>
    </row>
    <row r="290" spans="1:20" s="7" customFormat="1" ht="15.75" customHeight="1" outlineLevel="2" x14ac:dyDescent="0.25">
      <c r="A290" s="43" t="s">
        <v>454</v>
      </c>
      <c r="B290" s="51" t="s">
        <v>407</v>
      </c>
      <c r="C290" s="45" t="s">
        <v>27</v>
      </c>
      <c r="D290" s="40">
        <v>3.1535145700000005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 t="s">
        <v>32</v>
      </c>
      <c r="R290" s="40" t="s">
        <v>32</v>
      </c>
      <c r="S290" s="40" t="s">
        <v>32</v>
      </c>
      <c r="T290" s="52"/>
    </row>
    <row r="291" spans="1:20" s="7" customFormat="1" ht="31.5" outlineLevel="1" x14ac:dyDescent="0.25">
      <c r="A291" s="43" t="s">
        <v>455</v>
      </c>
      <c r="B291" s="48" t="s">
        <v>456</v>
      </c>
      <c r="C291" s="45" t="s">
        <v>27</v>
      </c>
      <c r="D291" s="40">
        <v>56.975844100000003</v>
      </c>
      <c r="E291" s="40">
        <v>67.578966509999972</v>
      </c>
      <c r="F291" s="40">
        <v>69.36251135031749</v>
      </c>
      <c r="G291" s="40">
        <v>73.450345580317503</v>
      </c>
      <c r="H291" s="40">
        <v>64.283530299999867</v>
      </c>
      <c r="I291" s="40">
        <v>73.450345580317503</v>
      </c>
      <c r="J291" s="40">
        <v>64.283530299999754</v>
      </c>
      <c r="K291" s="40">
        <v>73.450345580317503</v>
      </c>
      <c r="L291" s="40">
        <v>64.283530299999754</v>
      </c>
      <c r="M291" s="40">
        <v>73.450345580317503</v>
      </c>
      <c r="N291" s="40">
        <v>73.649099016940923</v>
      </c>
      <c r="O291" s="40">
        <v>73.450345580317503</v>
      </c>
      <c r="P291" s="40">
        <v>73.450345580317503</v>
      </c>
      <c r="Q291" s="40" t="s">
        <v>32</v>
      </c>
      <c r="R291" s="40" t="s">
        <v>32</v>
      </c>
      <c r="S291" s="40" t="s">
        <v>32</v>
      </c>
      <c r="T291" s="52"/>
    </row>
    <row r="292" spans="1:20" s="7" customFormat="1" ht="15.75" customHeight="1" outlineLevel="2" x14ac:dyDescent="0.25">
      <c r="A292" s="43" t="s">
        <v>457</v>
      </c>
      <c r="B292" s="50" t="s">
        <v>407</v>
      </c>
      <c r="C292" s="45" t="s">
        <v>27</v>
      </c>
      <c r="D292" s="40">
        <v>9.9999815574847158E-9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 t="s">
        <v>32</v>
      </c>
      <c r="R292" s="40" t="s">
        <v>32</v>
      </c>
      <c r="S292" s="40" t="s">
        <v>32</v>
      </c>
      <c r="T292" s="52"/>
    </row>
    <row r="293" spans="1:20" s="7" customFormat="1" outlineLevel="1" x14ac:dyDescent="0.25">
      <c r="A293" s="43" t="s">
        <v>458</v>
      </c>
      <c r="B293" s="48" t="s">
        <v>459</v>
      </c>
      <c r="C293" s="45" t="s">
        <v>27</v>
      </c>
      <c r="D293" s="40">
        <v>22.699189099999945</v>
      </c>
      <c r="E293" s="40">
        <v>91.602483849999885</v>
      </c>
      <c r="F293" s="40">
        <v>30.138902879515953</v>
      </c>
      <c r="G293" s="40">
        <v>52.090022889515936</v>
      </c>
      <c r="H293" s="40">
        <v>32.163241381515981</v>
      </c>
      <c r="I293" s="40">
        <v>52.088472879515969</v>
      </c>
      <c r="J293" s="40">
        <v>32.163241381515981</v>
      </c>
      <c r="K293" s="40">
        <v>52.088472879515962</v>
      </c>
      <c r="L293" s="40">
        <v>32.163241381515981</v>
      </c>
      <c r="M293" s="40">
        <v>52.088472879515962</v>
      </c>
      <c r="N293" s="40">
        <v>46.232560542063787</v>
      </c>
      <c r="O293" s="40">
        <v>52.088472879515962</v>
      </c>
      <c r="P293" s="40">
        <v>52.088472879515962</v>
      </c>
      <c r="Q293" s="40" t="s">
        <v>32</v>
      </c>
      <c r="R293" s="40" t="s">
        <v>32</v>
      </c>
      <c r="S293" s="40" t="s">
        <v>32</v>
      </c>
      <c r="T293" s="52"/>
    </row>
    <row r="294" spans="1:20" s="7" customFormat="1" ht="15.75" customHeight="1" outlineLevel="2" x14ac:dyDescent="0.25">
      <c r="A294" s="43" t="s">
        <v>460</v>
      </c>
      <c r="B294" s="50" t="s">
        <v>407</v>
      </c>
      <c r="C294" s="45" t="s">
        <v>27</v>
      </c>
      <c r="D294" s="40">
        <v>1.48433631</v>
      </c>
      <c r="E294" s="40">
        <v>57.289115829999993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 t="s">
        <v>32</v>
      </c>
      <c r="R294" s="40" t="s">
        <v>32</v>
      </c>
      <c r="S294" s="40" t="s">
        <v>32</v>
      </c>
      <c r="T294" s="52"/>
    </row>
    <row r="295" spans="1:20" s="7" customFormat="1" outlineLevel="1" x14ac:dyDescent="0.25">
      <c r="A295" s="43" t="s">
        <v>461</v>
      </c>
      <c r="B295" s="48" t="s">
        <v>462</v>
      </c>
      <c r="C295" s="45" t="s">
        <v>27</v>
      </c>
      <c r="D295" s="40">
        <v>90.867331576719991</v>
      </c>
      <c r="E295" s="40">
        <v>86.093017888173705</v>
      </c>
      <c r="F295" s="40">
        <v>86.55425870614512</v>
      </c>
      <c r="G295" s="40">
        <v>92.358282212266033</v>
      </c>
      <c r="H295" s="40">
        <v>84.258243975156546</v>
      </c>
      <c r="I295" s="40">
        <v>92.358282212266133</v>
      </c>
      <c r="J295" s="40">
        <v>77.258243975156773</v>
      </c>
      <c r="K295" s="40">
        <v>92.358282212266147</v>
      </c>
      <c r="L295" s="40">
        <v>70.258243975156773</v>
      </c>
      <c r="M295" s="40">
        <v>92.358282212266147</v>
      </c>
      <c r="N295" s="40">
        <v>70.258243975156773</v>
      </c>
      <c r="O295" s="40">
        <v>92.358282212266147</v>
      </c>
      <c r="P295" s="40">
        <v>92.358282212266147</v>
      </c>
      <c r="Q295" s="40" t="s">
        <v>32</v>
      </c>
      <c r="R295" s="40" t="s">
        <v>32</v>
      </c>
      <c r="S295" s="40" t="s">
        <v>32</v>
      </c>
      <c r="T295" s="52"/>
    </row>
    <row r="296" spans="1:20" s="7" customFormat="1" ht="15.75" customHeight="1" outlineLevel="2" x14ac:dyDescent="0.25">
      <c r="A296" s="43" t="s">
        <v>463</v>
      </c>
      <c r="B296" s="50" t="s">
        <v>407</v>
      </c>
      <c r="C296" s="45" t="s">
        <v>27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 t="s">
        <v>32</v>
      </c>
      <c r="R296" s="40" t="s">
        <v>32</v>
      </c>
      <c r="S296" s="40" t="s">
        <v>32</v>
      </c>
      <c r="T296" s="41"/>
    </row>
    <row r="297" spans="1:20" s="7" customFormat="1" outlineLevel="1" x14ac:dyDescent="0.25">
      <c r="A297" s="43" t="s">
        <v>464</v>
      </c>
      <c r="B297" s="48" t="s">
        <v>465</v>
      </c>
      <c r="C297" s="45" t="s">
        <v>27</v>
      </c>
      <c r="D297" s="40">
        <v>234.47264180973605</v>
      </c>
      <c r="E297" s="40">
        <v>238.6955516804056</v>
      </c>
      <c r="F297" s="40">
        <v>407.01266509148184</v>
      </c>
      <c r="G297" s="40">
        <v>189.9333895074079</v>
      </c>
      <c r="H297" s="40">
        <v>241.1996892835709</v>
      </c>
      <c r="I297" s="40">
        <v>189.9333895074079</v>
      </c>
      <c r="J297" s="40">
        <v>251.63390425538989</v>
      </c>
      <c r="K297" s="40">
        <v>189.9333895074079</v>
      </c>
      <c r="L297" s="40">
        <v>264.10602297667657</v>
      </c>
      <c r="M297" s="40">
        <v>189.9333895074079</v>
      </c>
      <c r="N297" s="40">
        <v>263.10512946217295</v>
      </c>
      <c r="O297" s="40">
        <v>189.9333895074079</v>
      </c>
      <c r="P297" s="40">
        <v>189.9333895074079</v>
      </c>
      <c r="Q297" s="40" t="s">
        <v>32</v>
      </c>
      <c r="R297" s="40" t="s">
        <v>32</v>
      </c>
      <c r="S297" s="40" t="s">
        <v>32</v>
      </c>
      <c r="T297" s="52"/>
    </row>
    <row r="298" spans="1:20" s="7" customFormat="1" ht="15.75" customHeight="1" outlineLevel="2" x14ac:dyDescent="0.25">
      <c r="A298" s="43" t="s">
        <v>466</v>
      </c>
      <c r="B298" s="50" t="s">
        <v>407</v>
      </c>
      <c r="C298" s="45" t="s">
        <v>27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 t="s">
        <v>32</v>
      </c>
      <c r="R298" s="40" t="s">
        <v>32</v>
      </c>
      <c r="S298" s="40" t="s">
        <v>32</v>
      </c>
      <c r="T298" s="52"/>
    </row>
    <row r="299" spans="1:20" s="7" customFormat="1" outlineLevel="1" x14ac:dyDescent="0.25">
      <c r="A299" s="43" t="s">
        <v>467</v>
      </c>
      <c r="B299" s="48" t="s">
        <v>468</v>
      </c>
      <c r="C299" s="45" t="s">
        <v>27</v>
      </c>
      <c r="D299" s="40">
        <v>87.633336740000004</v>
      </c>
      <c r="E299" s="40">
        <v>144.7094175</v>
      </c>
      <c r="F299" s="40">
        <v>148.76403995800001</v>
      </c>
      <c r="G299" s="40">
        <v>137.22086971799999</v>
      </c>
      <c r="H299" s="40">
        <v>4.9000000000000004</v>
      </c>
      <c r="I299" s="40">
        <v>97.07078147799993</v>
      </c>
      <c r="J299" s="40">
        <v>4.8</v>
      </c>
      <c r="K299" s="40">
        <v>99.074450917999926</v>
      </c>
      <c r="L299" s="40">
        <v>4.7</v>
      </c>
      <c r="M299" s="40">
        <v>97.667829517999905</v>
      </c>
      <c r="N299" s="40">
        <v>4.7</v>
      </c>
      <c r="O299" s="40">
        <v>29.627967437999921</v>
      </c>
      <c r="P299" s="40">
        <v>29.627967437999921</v>
      </c>
      <c r="Q299" s="40" t="s">
        <v>32</v>
      </c>
      <c r="R299" s="40" t="s">
        <v>32</v>
      </c>
      <c r="S299" s="40" t="s">
        <v>32</v>
      </c>
      <c r="T299" s="52"/>
    </row>
    <row r="300" spans="1:20" s="7" customFormat="1" ht="15.75" customHeight="1" outlineLevel="2" x14ac:dyDescent="0.25">
      <c r="A300" s="43" t="s">
        <v>469</v>
      </c>
      <c r="B300" s="50" t="s">
        <v>407</v>
      </c>
      <c r="C300" s="45" t="s">
        <v>27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 t="s">
        <v>32</v>
      </c>
      <c r="R300" s="40" t="s">
        <v>32</v>
      </c>
      <c r="S300" s="40" t="s">
        <v>32</v>
      </c>
      <c r="T300" s="41"/>
    </row>
    <row r="301" spans="1:20" s="7" customFormat="1" ht="31.5" outlineLevel="1" x14ac:dyDescent="0.25">
      <c r="A301" s="43" t="s">
        <v>470</v>
      </c>
      <c r="B301" s="48" t="s">
        <v>471</v>
      </c>
      <c r="C301" s="45" t="s">
        <v>27</v>
      </c>
      <c r="D301" s="40">
        <v>86.536363713009365</v>
      </c>
      <c r="E301" s="40">
        <v>181.06141069615961</v>
      </c>
      <c r="F301" s="40">
        <v>31.463750709999999</v>
      </c>
      <c r="G301" s="40">
        <v>75.381704789999986</v>
      </c>
      <c r="H301" s="40">
        <v>71.387469336159569</v>
      </c>
      <c r="I301" s="40">
        <v>80.633418569999947</v>
      </c>
      <c r="J301" s="40">
        <v>62.709960896159593</v>
      </c>
      <c r="K301" s="40">
        <v>62.187413439999929</v>
      </c>
      <c r="L301" s="40">
        <v>24.267465239120583</v>
      </c>
      <c r="M301" s="40">
        <v>22.822903912960886</v>
      </c>
      <c r="N301" s="40">
        <v>18.677020706159652</v>
      </c>
      <c r="O301" s="40">
        <v>18.171399889999979</v>
      </c>
      <c r="P301" s="40">
        <v>10.551260319999972</v>
      </c>
      <c r="Q301" s="40" t="s">
        <v>32</v>
      </c>
      <c r="R301" s="40" t="s">
        <v>32</v>
      </c>
      <c r="S301" s="40" t="s">
        <v>32</v>
      </c>
      <c r="T301" s="52"/>
    </row>
    <row r="302" spans="1:20" s="7" customFormat="1" ht="15.75" customHeight="1" outlineLevel="2" x14ac:dyDescent="0.25">
      <c r="A302" s="43" t="s">
        <v>472</v>
      </c>
      <c r="B302" s="50" t="s">
        <v>407</v>
      </c>
      <c r="C302" s="45" t="s">
        <v>27</v>
      </c>
      <c r="D302" s="40">
        <v>0.12049562</v>
      </c>
      <c r="E302" s="40">
        <v>22.108705689999997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 t="s">
        <v>32</v>
      </c>
      <c r="R302" s="40" t="s">
        <v>32</v>
      </c>
      <c r="S302" s="40" t="s">
        <v>32</v>
      </c>
      <c r="T302" s="52"/>
    </row>
    <row r="303" spans="1:20" s="7" customFormat="1" outlineLevel="1" x14ac:dyDescent="0.25">
      <c r="A303" s="43" t="s">
        <v>473</v>
      </c>
      <c r="B303" s="48" t="s">
        <v>474</v>
      </c>
      <c r="C303" s="45" t="s">
        <v>27</v>
      </c>
      <c r="D303" s="40">
        <v>238.07624365741557</v>
      </c>
      <c r="E303" s="40">
        <v>178.18465987920712</v>
      </c>
      <c r="F303" s="40">
        <v>596.5620203656033</v>
      </c>
      <c r="G303" s="40">
        <v>504.6690784401535</v>
      </c>
      <c r="H303" s="40">
        <v>220.96134835462615</v>
      </c>
      <c r="I303" s="40">
        <v>492.12220923185367</v>
      </c>
      <c r="J303" s="40">
        <v>232.70875801960534</v>
      </c>
      <c r="K303" s="40">
        <v>479.82220995185338</v>
      </c>
      <c r="L303" s="40">
        <v>243.01732530442089</v>
      </c>
      <c r="M303" s="40">
        <v>467.52221076385382</v>
      </c>
      <c r="N303" s="40">
        <v>247.9969218187247</v>
      </c>
      <c r="O303" s="40">
        <v>454.91521156385329</v>
      </c>
      <c r="P303" s="40">
        <v>454.9152118542986</v>
      </c>
      <c r="Q303" s="40" t="s">
        <v>32</v>
      </c>
      <c r="R303" s="40" t="s">
        <v>32</v>
      </c>
      <c r="S303" s="40" t="s">
        <v>32</v>
      </c>
      <c r="T303" s="52"/>
    </row>
    <row r="304" spans="1:20" s="7" customFormat="1" ht="15.75" customHeight="1" outlineLevel="2" x14ac:dyDescent="0.25">
      <c r="A304" s="43" t="s">
        <v>475</v>
      </c>
      <c r="B304" s="50" t="s">
        <v>407</v>
      </c>
      <c r="C304" s="45" t="s">
        <v>27</v>
      </c>
      <c r="D304" s="40">
        <v>56.779888010280999</v>
      </c>
      <c r="E304" s="40">
        <v>51.469505986076712</v>
      </c>
      <c r="F304" s="40">
        <v>0</v>
      </c>
      <c r="G304" s="40">
        <v>0</v>
      </c>
      <c r="H304" s="40">
        <v>12.934188209593332</v>
      </c>
      <c r="I304" s="40">
        <v>0</v>
      </c>
      <c r="J304" s="40">
        <v>16.721952577287517</v>
      </c>
      <c r="K304" s="40">
        <v>0</v>
      </c>
      <c r="L304" s="40">
        <v>20.570691670634485</v>
      </c>
      <c r="M304" s="40">
        <v>0</v>
      </c>
      <c r="N304" s="40">
        <v>35.513489661477173</v>
      </c>
      <c r="O304" s="40">
        <v>0</v>
      </c>
      <c r="P304" s="40">
        <v>0</v>
      </c>
      <c r="Q304" s="40" t="s">
        <v>32</v>
      </c>
      <c r="R304" s="40" t="s">
        <v>32</v>
      </c>
      <c r="S304" s="40" t="s">
        <v>32</v>
      </c>
      <c r="T304" s="52"/>
    </row>
    <row r="305" spans="1:20" s="64" customFormat="1" ht="31.5" x14ac:dyDescent="0.25">
      <c r="A305" s="61" t="s">
        <v>476</v>
      </c>
      <c r="B305" s="62" t="s">
        <v>477</v>
      </c>
      <c r="C305" s="39" t="s">
        <v>478</v>
      </c>
      <c r="D305" s="40">
        <v>100.56477314601788</v>
      </c>
      <c r="E305" s="40">
        <v>101.04908725494938</v>
      </c>
      <c r="F305" s="40">
        <v>100.15502635569547</v>
      </c>
      <c r="G305" s="40">
        <v>100.57800234391144</v>
      </c>
      <c r="H305" s="40">
        <v>100.73065691299431</v>
      </c>
      <c r="I305" s="40">
        <v>100.14819204575424</v>
      </c>
      <c r="J305" s="40">
        <v>100.76316155751621</v>
      </c>
      <c r="K305" s="40">
        <v>100.4368706867691</v>
      </c>
      <c r="L305" s="40">
        <v>100.71469494591862</v>
      </c>
      <c r="M305" s="40">
        <v>100.15736871145822</v>
      </c>
      <c r="N305" s="40">
        <v>99.860467641148915</v>
      </c>
      <c r="O305" s="40">
        <v>99.542825369595477</v>
      </c>
      <c r="P305" s="40">
        <v>100.49921156103862</v>
      </c>
      <c r="Q305" s="40" t="s">
        <v>32</v>
      </c>
      <c r="R305" s="40">
        <f t="shared" ref="R305:R306" si="36">H305+J305+L305+N305</f>
        <v>402.06898105757807</v>
      </c>
      <c r="S305" s="40">
        <f t="shared" ref="S305:S306" si="37">I305+K305+M305+O305+P305</f>
        <v>500.78446837461564</v>
      </c>
      <c r="T305" s="63"/>
    </row>
    <row r="306" spans="1:20" s="67" customFormat="1" ht="15.75" customHeight="1" outlineLevel="1" x14ac:dyDescent="0.25">
      <c r="A306" s="65" t="s">
        <v>479</v>
      </c>
      <c r="B306" s="66" t="s">
        <v>480</v>
      </c>
      <c r="C306" s="45" t="s">
        <v>478</v>
      </c>
      <c r="D306" s="40">
        <v>100.24995399596916</v>
      </c>
      <c r="E306" s="40">
        <v>98.588305303934703</v>
      </c>
      <c r="F306" s="40">
        <v>99.992494030757925</v>
      </c>
      <c r="G306" s="40">
        <v>100</v>
      </c>
      <c r="H306" s="40">
        <v>100</v>
      </c>
      <c r="I306" s="40">
        <v>100.00000000000003</v>
      </c>
      <c r="J306" s="40">
        <v>100.00000000000003</v>
      </c>
      <c r="K306" s="40">
        <v>100</v>
      </c>
      <c r="L306" s="40">
        <v>100.00000000000003</v>
      </c>
      <c r="M306" s="40">
        <v>98.934733254828984</v>
      </c>
      <c r="N306" s="40">
        <v>99.029126213592249</v>
      </c>
      <c r="O306" s="40">
        <v>100</v>
      </c>
      <c r="P306" s="40">
        <v>100.96153846153845</v>
      </c>
      <c r="Q306" s="40" t="s">
        <v>32</v>
      </c>
      <c r="R306" s="40">
        <f t="shared" si="36"/>
        <v>399.02912621359229</v>
      </c>
      <c r="S306" s="40">
        <f t="shared" si="37"/>
        <v>499.89627171636744</v>
      </c>
      <c r="T306" s="41"/>
    </row>
    <row r="307" spans="1:20" s="67" customFormat="1" ht="31.5" customHeight="1" outlineLevel="2" x14ac:dyDescent="0.25">
      <c r="A307" s="65" t="s">
        <v>481</v>
      </c>
      <c r="B307" s="66" t="s">
        <v>482</v>
      </c>
      <c r="C307" s="45" t="s">
        <v>478</v>
      </c>
      <c r="D307" s="40" t="s">
        <v>32</v>
      </c>
      <c r="E307" s="40" t="s">
        <v>32</v>
      </c>
      <c r="F307" s="40" t="s">
        <v>32</v>
      </c>
      <c r="G307" s="40" t="s">
        <v>32</v>
      </c>
      <c r="H307" s="40" t="s">
        <v>32</v>
      </c>
      <c r="I307" s="40" t="s">
        <v>32</v>
      </c>
      <c r="J307" s="40" t="s">
        <v>32</v>
      </c>
      <c r="K307" s="40" t="s">
        <v>32</v>
      </c>
      <c r="L307" s="40" t="s">
        <v>32</v>
      </c>
      <c r="M307" s="40" t="s">
        <v>32</v>
      </c>
      <c r="N307" s="40" t="s">
        <v>32</v>
      </c>
      <c r="O307" s="40" t="s">
        <v>32</v>
      </c>
      <c r="P307" s="40" t="s">
        <v>32</v>
      </c>
      <c r="Q307" s="40" t="s">
        <v>32</v>
      </c>
      <c r="R307" s="40" t="s">
        <v>32</v>
      </c>
      <c r="S307" s="40" t="s">
        <v>32</v>
      </c>
      <c r="T307" s="41"/>
    </row>
    <row r="308" spans="1:20" s="67" customFormat="1" ht="31.5" customHeight="1" outlineLevel="2" x14ac:dyDescent="0.25">
      <c r="A308" s="65" t="s">
        <v>483</v>
      </c>
      <c r="B308" s="66" t="s">
        <v>484</v>
      </c>
      <c r="C308" s="45" t="s">
        <v>478</v>
      </c>
      <c r="D308" s="40" t="s">
        <v>32</v>
      </c>
      <c r="E308" s="40" t="s">
        <v>32</v>
      </c>
      <c r="F308" s="40" t="s">
        <v>32</v>
      </c>
      <c r="G308" s="40" t="s">
        <v>32</v>
      </c>
      <c r="H308" s="40" t="s">
        <v>32</v>
      </c>
      <c r="I308" s="40" t="s">
        <v>32</v>
      </c>
      <c r="J308" s="40" t="s">
        <v>32</v>
      </c>
      <c r="K308" s="40" t="s">
        <v>32</v>
      </c>
      <c r="L308" s="40" t="s">
        <v>32</v>
      </c>
      <c r="M308" s="40" t="s">
        <v>32</v>
      </c>
      <c r="N308" s="40" t="s">
        <v>32</v>
      </c>
      <c r="O308" s="40" t="s">
        <v>32</v>
      </c>
      <c r="P308" s="40" t="s">
        <v>32</v>
      </c>
      <c r="Q308" s="40" t="s">
        <v>32</v>
      </c>
      <c r="R308" s="40" t="s">
        <v>32</v>
      </c>
      <c r="S308" s="40" t="s">
        <v>32</v>
      </c>
      <c r="T308" s="41"/>
    </row>
    <row r="309" spans="1:20" s="67" customFormat="1" ht="31.5" customHeight="1" outlineLevel="2" x14ac:dyDescent="0.25">
      <c r="A309" s="65" t="s">
        <v>485</v>
      </c>
      <c r="B309" s="66" t="s">
        <v>486</v>
      </c>
      <c r="C309" s="45" t="s">
        <v>478</v>
      </c>
      <c r="D309" s="40">
        <v>100.24995399596916</v>
      </c>
      <c r="E309" s="40">
        <v>98.588305303934703</v>
      </c>
      <c r="F309" s="40">
        <v>99.992494030757925</v>
      </c>
      <c r="G309" s="40">
        <v>100</v>
      </c>
      <c r="H309" s="40">
        <v>100</v>
      </c>
      <c r="I309" s="40">
        <v>100.00000000000003</v>
      </c>
      <c r="J309" s="40">
        <v>100.00000000000003</v>
      </c>
      <c r="K309" s="40">
        <v>100</v>
      </c>
      <c r="L309" s="40">
        <v>100.00000000000003</v>
      </c>
      <c r="M309" s="40">
        <v>98.934733254828984</v>
      </c>
      <c r="N309" s="40">
        <v>99.029126213592249</v>
      </c>
      <c r="O309" s="40">
        <v>100</v>
      </c>
      <c r="P309" s="40">
        <v>100.96153846153845</v>
      </c>
      <c r="Q309" s="40" t="s">
        <v>32</v>
      </c>
      <c r="R309" s="40">
        <f>H309+J309+L309+N309</f>
        <v>399.02912621359229</v>
      </c>
      <c r="S309" s="40">
        <f>I309+K309+M309+O309+P309</f>
        <v>499.89627171636744</v>
      </c>
      <c r="T309" s="41"/>
    </row>
    <row r="310" spans="1:20" s="67" customFormat="1" ht="15.75" customHeight="1" outlineLevel="1" x14ac:dyDescent="0.25">
      <c r="A310" s="65" t="s">
        <v>487</v>
      </c>
      <c r="B310" s="68" t="s">
        <v>488</v>
      </c>
      <c r="C310" s="45" t="s">
        <v>478</v>
      </c>
      <c r="D310" s="40" t="s">
        <v>32</v>
      </c>
      <c r="E310" s="40" t="s">
        <v>32</v>
      </c>
      <c r="F310" s="40" t="s">
        <v>32</v>
      </c>
      <c r="G310" s="40" t="s">
        <v>32</v>
      </c>
      <c r="H310" s="40" t="s">
        <v>32</v>
      </c>
      <c r="I310" s="40" t="s">
        <v>32</v>
      </c>
      <c r="J310" s="40" t="s">
        <v>32</v>
      </c>
      <c r="K310" s="40" t="s">
        <v>32</v>
      </c>
      <c r="L310" s="40" t="s">
        <v>32</v>
      </c>
      <c r="M310" s="40" t="s">
        <v>32</v>
      </c>
      <c r="N310" s="40" t="s">
        <v>32</v>
      </c>
      <c r="O310" s="40" t="s">
        <v>32</v>
      </c>
      <c r="P310" s="40" t="s">
        <v>32</v>
      </c>
      <c r="Q310" s="40" t="s">
        <v>32</v>
      </c>
      <c r="R310" s="40" t="s">
        <v>32</v>
      </c>
      <c r="S310" s="40" t="s">
        <v>32</v>
      </c>
      <c r="T310" s="41"/>
    </row>
    <row r="311" spans="1:20" s="64" customFormat="1" outlineLevel="1" x14ac:dyDescent="0.25">
      <c r="A311" s="69" t="s">
        <v>489</v>
      </c>
      <c r="B311" s="70" t="s">
        <v>490</v>
      </c>
      <c r="C311" s="45" t="s">
        <v>478</v>
      </c>
      <c r="D311" s="40">
        <v>99.050083482134141</v>
      </c>
      <c r="E311" s="40">
        <v>97.554001372121178</v>
      </c>
      <c r="F311" s="40">
        <v>98.919041143539474</v>
      </c>
      <c r="G311" s="40">
        <v>100.7978118075157</v>
      </c>
      <c r="H311" s="40">
        <v>99.992103218357116</v>
      </c>
      <c r="I311" s="40">
        <v>100.40485954974679</v>
      </c>
      <c r="J311" s="40">
        <v>100.00920252247106</v>
      </c>
      <c r="K311" s="40">
        <v>100.2347302697348</v>
      </c>
      <c r="L311" s="40">
        <v>100.00266431139342</v>
      </c>
      <c r="M311" s="40">
        <v>100.0094868224773</v>
      </c>
      <c r="N311" s="40">
        <v>99.5</v>
      </c>
      <c r="O311" s="40">
        <v>100.01601898851473</v>
      </c>
      <c r="P311" s="40">
        <v>100</v>
      </c>
      <c r="Q311" s="40" t="s">
        <v>32</v>
      </c>
      <c r="R311" s="40">
        <v>0</v>
      </c>
      <c r="S311" s="40">
        <v>0</v>
      </c>
      <c r="T311" s="71"/>
    </row>
    <row r="312" spans="1:20" s="67" customFormat="1" ht="15.75" customHeight="1" outlineLevel="1" x14ac:dyDescent="0.25">
      <c r="A312" s="65" t="s">
        <v>491</v>
      </c>
      <c r="B312" s="68" t="s">
        <v>492</v>
      </c>
      <c r="C312" s="45" t="s">
        <v>478</v>
      </c>
      <c r="D312" s="40" t="s">
        <v>32</v>
      </c>
      <c r="E312" s="40" t="s">
        <v>32</v>
      </c>
      <c r="F312" s="40" t="s">
        <v>32</v>
      </c>
      <c r="G312" s="40" t="s">
        <v>32</v>
      </c>
      <c r="H312" s="40" t="s">
        <v>32</v>
      </c>
      <c r="I312" s="40" t="s">
        <v>32</v>
      </c>
      <c r="J312" s="40" t="s">
        <v>32</v>
      </c>
      <c r="K312" s="40" t="s">
        <v>32</v>
      </c>
      <c r="L312" s="40" t="s">
        <v>32</v>
      </c>
      <c r="M312" s="40" t="s">
        <v>32</v>
      </c>
      <c r="N312" s="40" t="s">
        <v>32</v>
      </c>
      <c r="O312" s="40" t="s">
        <v>32</v>
      </c>
      <c r="P312" s="40" t="s">
        <v>32</v>
      </c>
      <c r="Q312" s="40" t="s">
        <v>32</v>
      </c>
      <c r="R312" s="40" t="s">
        <v>32</v>
      </c>
      <c r="S312" s="40" t="s">
        <v>32</v>
      </c>
      <c r="T312" s="41"/>
    </row>
    <row r="313" spans="1:20" s="64" customFormat="1" outlineLevel="1" x14ac:dyDescent="0.25">
      <c r="A313" s="69" t="s">
        <v>493</v>
      </c>
      <c r="B313" s="68" t="s">
        <v>494</v>
      </c>
      <c r="C313" s="45" t="s">
        <v>478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 t="s">
        <v>32</v>
      </c>
      <c r="R313" s="40">
        <f>H313+J313+L313+N313</f>
        <v>0</v>
      </c>
      <c r="S313" s="40">
        <f>I313+K313+M313+O313+P313</f>
        <v>0</v>
      </c>
      <c r="T313" s="71"/>
    </row>
    <row r="314" spans="1:20" s="7" customFormat="1" ht="19.5" customHeight="1" outlineLevel="1" x14ac:dyDescent="0.25">
      <c r="A314" s="43" t="s">
        <v>495</v>
      </c>
      <c r="B314" s="47" t="s">
        <v>496</v>
      </c>
      <c r="C314" s="45" t="s">
        <v>478</v>
      </c>
      <c r="D314" s="40" t="s">
        <v>32</v>
      </c>
      <c r="E314" s="40" t="s">
        <v>32</v>
      </c>
      <c r="F314" s="40" t="s">
        <v>32</v>
      </c>
      <c r="G314" s="40" t="s">
        <v>32</v>
      </c>
      <c r="H314" s="40" t="s">
        <v>32</v>
      </c>
      <c r="I314" s="40" t="s">
        <v>32</v>
      </c>
      <c r="J314" s="40" t="s">
        <v>32</v>
      </c>
      <c r="K314" s="40" t="s">
        <v>32</v>
      </c>
      <c r="L314" s="40" t="s">
        <v>32</v>
      </c>
      <c r="M314" s="40" t="s">
        <v>32</v>
      </c>
      <c r="N314" s="40" t="s">
        <v>32</v>
      </c>
      <c r="O314" s="40" t="s">
        <v>32</v>
      </c>
      <c r="P314" s="40" t="s">
        <v>32</v>
      </c>
      <c r="Q314" s="40" t="s">
        <v>32</v>
      </c>
      <c r="R314" s="40" t="s">
        <v>32</v>
      </c>
      <c r="S314" s="40" t="s">
        <v>32</v>
      </c>
      <c r="T314" s="41"/>
    </row>
    <row r="315" spans="1:20" s="7" customFormat="1" ht="36.75" customHeight="1" outlineLevel="1" x14ac:dyDescent="0.25">
      <c r="A315" s="43" t="s">
        <v>497</v>
      </c>
      <c r="B315" s="48" t="s">
        <v>498</v>
      </c>
      <c r="C315" s="45" t="s">
        <v>478</v>
      </c>
      <c r="D315" s="40" t="s">
        <v>32</v>
      </c>
      <c r="E315" s="40" t="s">
        <v>32</v>
      </c>
      <c r="F315" s="40" t="s">
        <v>32</v>
      </c>
      <c r="G315" s="40" t="s">
        <v>32</v>
      </c>
      <c r="H315" s="40" t="s">
        <v>32</v>
      </c>
      <c r="I315" s="40" t="s">
        <v>32</v>
      </c>
      <c r="J315" s="40" t="s">
        <v>32</v>
      </c>
      <c r="K315" s="40" t="s">
        <v>32</v>
      </c>
      <c r="L315" s="40" t="s">
        <v>32</v>
      </c>
      <c r="M315" s="40" t="s">
        <v>32</v>
      </c>
      <c r="N315" s="40" t="s">
        <v>32</v>
      </c>
      <c r="O315" s="40" t="s">
        <v>32</v>
      </c>
      <c r="P315" s="40" t="s">
        <v>32</v>
      </c>
      <c r="Q315" s="40" t="s">
        <v>32</v>
      </c>
      <c r="R315" s="40" t="s">
        <v>32</v>
      </c>
      <c r="S315" s="40" t="s">
        <v>32</v>
      </c>
      <c r="T315" s="41"/>
    </row>
    <row r="316" spans="1:20" s="7" customFormat="1" ht="19.5" customHeight="1" outlineLevel="2" x14ac:dyDescent="0.25">
      <c r="A316" s="43" t="s">
        <v>499</v>
      </c>
      <c r="B316" s="72" t="s">
        <v>52</v>
      </c>
      <c r="C316" s="45" t="s">
        <v>478</v>
      </c>
      <c r="D316" s="40" t="s">
        <v>32</v>
      </c>
      <c r="E316" s="40" t="s">
        <v>32</v>
      </c>
      <c r="F316" s="40" t="s">
        <v>32</v>
      </c>
      <c r="G316" s="40" t="s">
        <v>32</v>
      </c>
      <c r="H316" s="40" t="s">
        <v>32</v>
      </c>
      <c r="I316" s="40" t="s">
        <v>32</v>
      </c>
      <c r="J316" s="40" t="s">
        <v>32</v>
      </c>
      <c r="K316" s="40" t="s">
        <v>32</v>
      </c>
      <c r="L316" s="40" t="s">
        <v>32</v>
      </c>
      <c r="M316" s="40" t="s">
        <v>32</v>
      </c>
      <c r="N316" s="40" t="s">
        <v>32</v>
      </c>
      <c r="O316" s="40" t="s">
        <v>32</v>
      </c>
      <c r="P316" s="40" t="s">
        <v>32</v>
      </c>
      <c r="Q316" s="40" t="s">
        <v>32</v>
      </c>
      <c r="R316" s="40" t="s">
        <v>32</v>
      </c>
      <c r="S316" s="40" t="s">
        <v>32</v>
      </c>
      <c r="T316" s="41"/>
    </row>
    <row r="317" spans="1:20" s="7" customFormat="1" ht="19.5" customHeight="1" outlineLevel="2" x14ac:dyDescent="0.25">
      <c r="A317" s="43" t="s">
        <v>500</v>
      </c>
      <c r="B317" s="72" t="s">
        <v>54</v>
      </c>
      <c r="C317" s="45" t="s">
        <v>478</v>
      </c>
      <c r="D317" s="40" t="s">
        <v>32</v>
      </c>
      <c r="E317" s="40" t="s">
        <v>32</v>
      </c>
      <c r="F317" s="40" t="s">
        <v>32</v>
      </c>
      <c r="G317" s="40" t="s">
        <v>32</v>
      </c>
      <c r="H317" s="40" t="s">
        <v>32</v>
      </c>
      <c r="I317" s="40" t="s">
        <v>32</v>
      </c>
      <c r="J317" s="40" t="s">
        <v>32</v>
      </c>
      <c r="K317" s="40" t="s">
        <v>32</v>
      </c>
      <c r="L317" s="40" t="s">
        <v>32</v>
      </c>
      <c r="M317" s="40" t="s">
        <v>32</v>
      </c>
      <c r="N317" s="40" t="s">
        <v>32</v>
      </c>
      <c r="O317" s="40" t="s">
        <v>32</v>
      </c>
      <c r="P317" s="40" t="s">
        <v>32</v>
      </c>
      <c r="Q317" s="40" t="s">
        <v>32</v>
      </c>
      <c r="R317" s="40" t="s">
        <v>32</v>
      </c>
      <c r="S317" s="40" t="s">
        <v>32</v>
      </c>
      <c r="T317" s="41"/>
    </row>
    <row r="318" spans="1:20" s="36" customFormat="1" ht="15.6" customHeight="1" x14ac:dyDescent="0.25">
      <c r="A318" s="34" t="s">
        <v>501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6"/>
    </row>
    <row r="319" spans="1:20" s="21" customFormat="1" ht="31.5" customHeight="1" x14ac:dyDescent="0.25">
      <c r="A319" s="37" t="s">
        <v>502</v>
      </c>
      <c r="B319" s="38" t="s">
        <v>503</v>
      </c>
      <c r="C319" s="39" t="s">
        <v>32</v>
      </c>
      <c r="D319" s="40" t="s">
        <v>32</v>
      </c>
      <c r="E319" s="40" t="s">
        <v>32</v>
      </c>
      <c r="F319" s="40" t="s">
        <v>32</v>
      </c>
      <c r="G319" s="40" t="s">
        <v>32</v>
      </c>
      <c r="H319" s="40" t="s">
        <v>32</v>
      </c>
      <c r="I319" s="40" t="s">
        <v>32</v>
      </c>
      <c r="J319" s="40" t="s">
        <v>32</v>
      </c>
      <c r="K319" s="40" t="s">
        <v>32</v>
      </c>
      <c r="L319" s="40" t="s">
        <v>32</v>
      </c>
      <c r="M319" s="40" t="s">
        <v>32</v>
      </c>
      <c r="N319" s="40" t="s">
        <v>32</v>
      </c>
      <c r="O319" s="40" t="s">
        <v>32</v>
      </c>
      <c r="P319" s="40" t="s">
        <v>32</v>
      </c>
      <c r="Q319" s="40" t="s">
        <v>32</v>
      </c>
      <c r="R319" s="40" t="s">
        <v>32</v>
      </c>
      <c r="S319" s="40" t="s">
        <v>32</v>
      </c>
      <c r="T319" s="41"/>
    </row>
    <row r="320" spans="1:20" ht="15.75" customHeight="1" outlineLevel="1" x14ac:dyDescent="0.25">
      <c r="A320" s="43" t="s">
        <v>504</v>
      </c>
      <c r="B320" s="53" t="s">
        <v>505</v>
      </c>
      <c r="C320" s="45" t="s">
        <v>506</v>
      </c>
      <c r="D320" s="40">
        <v>7.03</v>
      </c>
      <c r="E320" s="40">
        <v>7.43</v>
      </c>
      <c r="F320" s="40">
        <v>7.43</v>
      </c>
      <c r="G320" s="40">
        <v>7.43</v>
      </c>
      <c r="H320" s="40">
        <v>7.43</v>
      </c>
      <c r="I320" s="40">
        <v>7.43</v>
      </c>
      <c r="J320" s="40">
        <v>7.43</v>
      </c>
      <c r="K320" s="40">
        <v>7.43</v>
      </c>
      <c r="L320" s="40">
        <v>7.43</v>
      </c>
      <c r="M320" s="40">
        <v>7.43</v>
      </c>
      <c r="N320" s="40">
        <v>7.43</v>
      </c>
      <c r="O320" s="40">
        <v>7.43</v>
      </c>
      <c r="P320" s="40">
        <v>7.43</v>
      </c>
      <c r="Q320" s="40" t="s">
        <v>32</v>
      </c>
      <c r="R320" s="40" t="s">
        <v>32</v>
      </c>
      <c r="S320" s="40" t="s">
        <v>32</v>
      </c>
      <c r="T320" s="41"/>
    </row>
    <row r="321" spans="1:20" ht="15.75" customHeight="1" outlineLevel="1" x14ac:dyDescent="0.25">
      <c r="A321" s="43" t="s">
        <v>507</v>
      </c>
      <c r="B321" s="53" t="s">
        <v>508</v>
      </c>
      <c r="C321" s="45" t="s">
        <v>509</v>
      </c>
      <c r="D321" s="40" t="s">
        <v>32</v>
      </c>
      <c r="E321" s="40" t="s">
        <v>32</v>
      </c>
      <c r="F321" s="40" t="s">
        <v>32</v>
      </c>
      <c r="G321" s="40" t="s">
        <v>32</v>
      </c>
      <c r="H321" s="40" t="s">
        <v>32</v>
      </c>
      <c r="I321" s="40" t="s">
        <v>32</v>
      </c>
      <c r="J321" s="40" t="s">
        <v>32</v>
      </c>
      <c r="K321" s="40" t="s">
        <v>32</v>
      </c>
      <c r="L321" s="40" t="s">
        <v>32</v>
      </c>
      <c r="M321" s="40" t="s">
        <v>32</v>
      </c>
      <c r="N321" s="40" t="s">
        <v>32</v>
      </c>
      <c r="O321" s="40" t="s">
        <v>32</v>
      </c>
      <c r="P321" s="40" t="s">
        <v>32</v>
      </c>
      <c r="Q321" s="40" t="s">
        <v>32</v>
      </c>
      <c r="R321" s="40" t="s">
        <v>32</v>
      </c>
      <c r="S321" s="40" t="s">
        <v>32</v>
      </c>
      <c r="T321" s="41"/>
    </row>
    <row r="322" spans="1:20" ht="15.75" customHeight="1" outlineLevel="1" x14ac:dyDescent="0.25">
      <c r="A322" s="43" t="s">
        <v>510</v>
      </c>
      <c r="B322" s="53" t="s">
        <v>511</v>
      </c>
      <c r="C322" s="45" t="s">
        <v>506</v>
      </c>
      <c r="D322" s="40">
        <v>7.03</v>
      </c>
      <c r="E322" s="40">
        <v>7.43</v>
      </c>
      <c r="F322" s="40">
        <v>7.43</v>
      </c>
      <c r="G322" s="40">
        <v>7.43</v>
      </c>
      <c r="H322" s="40">
        <v>7.43</v>
      </c>
      <c r="I322" s="40">
        <v>7.43</v>
      </c>
      <c r="J322" s="40">
        <v>7.43</v>
      </c>
      <c r="K322" s="40">
        <v>7.43</v>
      </c>
      <c r="L322" s="40">
        <v>7.43</v>
      </c>
      <c r="M322" s="40">
        <v>7.43</v>
      </c>
      <c r="N322" s="40">
        <v>7.43</v>
      </c>
      <c r="O322" s="40">
        <v>7.43</v>
      </c>
      <c r="P322" s="40">
        <v>7.43</v>
      </c>
      <c r="Q322" s="40" t="s">
        <v>32</v>
      </c>
      <c r="R322" s="40" t="s">
        <v>32</v>
      </c>
      <c r="S322" s="40" t="s">
        <v>32</v>
      </c>
      <c r="T322" s="41"/>
    </row>
    <row r="323" spans="1:20" ht="15.75" customHeight="1" outlineLevel="1" x14ac:dyDescent="0.25">
      <c r="A323" s="43" t="s">
        <v>512</v>
      </c>
      <c r="B323" s="53" t="s">
        <v>513</v>
      </c>
      <c r="C323" s="45" t="s">
        <v>509</v>
      </c>
      <c r="D323" s="40" t="s">
        <v>32</v>
      </c>
      <c r="E323" s="40" t="s">
        <v>32</v>
      </c>
      <c r="F323" s="40" t="s">
        <v>32</v>
      </c>
      <c r="G323" s="40" t="s">
        <v>32</v>
      </c>
      <c r="H323" s="40" t="s">
        <v>32</v>
      </c>
      <c r="I323" s="40" t="s">
        <v>32</v>
      </c>
      <c r="J323" s="40" t="s">
        <v>32</v>
      </c>
      <c r="K323" s="40" t="s">
        <v>32</v>
      </c>
      <c r="L323" s="40" t="s">
        <v>32</v>
      </c>
      <c r="M323" s="40" t="s">
        <v>32</v>
      </c>
      <c r="N323" s="40" t="s">
        <v>32</v>
      </c>
      <c r="O323" s="40" t="s">
        <v>32</v>
      </c>
      <c r="P323" s="40" t="s">
        <v>32</v>
      </c>
      <c r="Q323" s="40" t="s">
        <v>32</v>
      </c>
      <c r="R323" s="40" t="s">
        <v>32</v>
      </c>
      <c r="S323" s="40" t="s">
        <v>32</v>
      </c>
      <c r="T323" s="41"/>
    </row>
    <row r="324" spans="1:20" ht="15.75" customHeight="1" outlineLevel="1" x14ac:dyDescent="0.25">
      <c r="A324" s="43" t="s">
        <v>514</v>
      </c>
      <c r="B324" s="53" t="s">
        <v>515</v>
      </c>
      <c r="C324" s="45" t="s">
        <v>516</v>
      </c>
      <c r="D324" s="40">
        <v>15.2</v>
      </c>
      <c r="E324" s="40">
        <v>16.794516000000002</v>
      </c>
      <c r="F324" s="40">
        <v>15.560957999999999</v>
      </c>
      <c r="G324" s="40">
        <v>16.102</v>
      </c>
      <c r="H324" s="40">
        <v>15.7639</v>
      </c>
      <c r="I324" s="40">
        <v>16.102</v>
      </c>
      <c r="J324" s="40">
        <v>15.7639</v>
      </c>
      <c r="K324" s="40">
        <v>16.102</v>
      </c>
      <c r="L324" s="40">
        <v>15.7639</v>
      </c>
      <c r="M324" s="40">
        <v>16.102</v>
      </c>
      <c r="N324" s="40">
        <v>15.7639</v>
      </c>
      <c r="O324" s="40">
        <v>16.102</v>
      </c>
      <c r="P324" s="40">
        <v>16.102</v>
      </c>
      <c r="Q324" s="40" t="s">
        <v>32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3" t="s">
        <v>517</v>
      </c>
      <c r="B325" s="53" t="s">
        <v>518</v>
      </c>
      <c r="C325" s="39" t="s">
        <v>32</v>
      </c>
      <c r="D325" s="40" t="s">
        <v>32</v>
      </c>
      <c r="E325" s="40" t="s">
        <v>32</v>
      </c>
      <c r="F325" s="40" t="s">
        <v>32</v>
      </c>
      <c r="G325" s="40" t="s">
        <v>32</v>
      </c>
      <c r="H325" s="40" t="s">
        <v>32</v>
      </c>
      <c r="I325" s="40" t="s">
        <v>32</v>
      </c>
      <c r="J325" s="40" t="s">
        <v>32</v>
      </c>
      <c r="K325" s="40" t="s">
        <v>32</v>
      </c>
      <c r="L325" s="40" t="s">
        <v>32</v>
      </c>
      <c r="M325" s="40" t="s">
        <v>32</v>
      </c>
      <c r="N325" s="40" t="s">
        <v>32</v>
      </c>
      <c r="O325" s="40" t="s">
        <v>32</v>
      </c>
      <c r="P325" s="40" t="s">
        <v>32</v>
      </c>
      <c r="Q325" s="40" t="s">
        <v>32</v>
      </c>
      <c r="R325" s="40" t="s">
        <v>32</v>
      </c>
      <c r="S325" s="40" t="s">
        <v>32</v>
      </c>
      <c r="T325" s="41"/>
    </row>
    <row r="326" spans="1:20" ht="15.75" customHeight="1" outlineLevel="2" x14ac:dyDescent="0.25">
      <c r="A326" s="43" t="s">
        <v>519</v>
      </c>
      <c r="B326" s="48" t="s">
        <v>520</v>
      </c>
      <c r="C326" s="45" t="s">
        <v>516</v>
      </c>
      <c r="D326" s="40">
        <v>14.5</v>
      </c>
      <c r="E326" s="40">
        <v>16.034813</v>
      </c>
      <c r="F326" s="40">
        <v>14.810316</v>
      </c>
      <c r="G326" s="40">
        <v>15.22</v>
      </c>
      <c r="H326" s="40">
        <v>14.9</v>
      </c>
      <c r="I326" s="40">
        <v>15.22</v>
      </c>
      <c r="J326" s="40">
        <v>14.9</v>
      </c>
      <c r="K326" s="40">
        <v>15.22</v>
      </c>
      <c r="L326" s="40">
        <v>14.9</v>
      </c>
      <c r="M326" s="40">
        <v>15.22</v>
      </c>
      <c r="N326" s="40">
        <v>14.9</v>
      </c>
      <c r="O326" s="40">
        <v>15.22</v>
      </c>
      <c r="P326" s="40">
        <v>15.22</v>
      </c>
      <c r="Q326" s="40" t="s">
        <v>32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3" t="s">
        <v>521</v>
      </c>
      <c r="B327" s="48" t="s">
        <v>522</v>
      </c>
      <c r="C327" s="45" t="s">
        <v>523</v>
      </c>
      <c r="D327" s="40" t="s">
        <v>32</v>
      </c>
      <c r="E327" s="40" t="s">
        <v>32</v>
      </c>
      <c r="F327" s="40" t="s">
        <v>32</v>
      </c>
      <c r="G327" s="40" t="s">
        <v>32</v>
      </c>
      <c r="H327" s="40" t="s">
        <v>32</v>
      </c>
      <c r="I327" s="40" t="s">
        <v>32</v>
      </c>
      <c r="J327" s="40" t="s">
        <v>32</v>
      </c>
      <c r="K327" s="40" t="s">
        <v>32</v>
      </c>
      <c r="L327" s="40" t="s">
        <v>32</v>
      </c>
      <c r="M327" s="40" t="s">
        <v>32</v>
      </c>
      <c r="N327" s="40" t="s">
        <v>32</v>
      </c>
      <c r="O327" s="40" t="s">
        <v>32</v>
      </c>
      <c r="P327" s="40" t="s">
        <v>32</v>
      </c>
      <c r="Q327" s="40" t="s">
        <v>32</v>
      </c>
      <c r="R327" s="40" t="s">
        <v>32</v>
      </c>
      <c r="S327" s="40" t="s">
        <v>32</v>
      </c>
      <c r="T327" s="41"/>
    </row>
    <row r="328" spans="1:20" ht="15.75" customHeight="1" outlineLevel="1" x14ac:dyDescent="0.25">
      <c r="A328" s="43" t="s">
        <v>524</v>
      </c>
      <c r="B328" s="53" t="s">
        <v>525</v>
      </c>
      <c r="C328" s="39" t="s">
        <v>32</v>
      </c>
      <c r="D328" s="40" t="s">
        <v>32</v>
      </c>
      <c r="E328" s="40" t="s">
        <v>32</v>
      </c>
      <c r="F328" s="40" t="s">
        <v>32</v>
      </c>
      <c r="G328" s="40" t="s">
        <v>32</v>
      </c>
      <c r="H328" s="40" t="s">
        <v>32</v>
      </c>
      <c r="I328" s="40" t="s">
        <v>32</v>
      </c>
      <c r="J328" s="40" t="s">
        <v>32</v>
      </c>
      <c r="K328" s="40" t="s">
        <v>32</v>
      </c>
      <c r="L328" s="40" t="s">
        <v>32</v>
      </c>
      <c r="M328" s="40" t="s">
        <v>32</v>
      </c>
      <c r="N328" s="40" t="s">
        <v>32</v>
      </c>
      <c r="O328" s="40" t="s">
        <v>32</v>
      </c>
      <c r="P328" s="40" t="s">
        <v>32</v>
      </c>
      <c r="Q328" s="40" t="s">
        <v>32</v>
      </c>
      <c r="R328" s="40" t="s">
        <v>32</v>
      </c>
      <c r="S328" s="40" t="s">
        <v>32</v>
      </c>
      <c r="T328" s="41"/>
    </row>
    <row r="329" spans="1:20" ht="15.75" customHeight="1" outlineLevel="2" x14ac:dyDescent="0.25">
      <c r="A329" s="43" t="s">
        <v>526</v>
      </c>
      <c r="B329" s="48" t="s">
        <v>520</v>
      </c>
      <c r="C329" s="45" t="s">
        <v>516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 t="s">
        <v>32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3" t="s">
        <v>527</v>
      </c>
      <c r="B330" s="48" t="s">
        <v>528</v>
      </c>
      <c r="C330" s="45" t="s">
        <v>506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 t="s">
        <v>32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3" t="s">
        <v>529</v>
      </c>
      <c r="B331" s="48" t="s">
        <v>522</v>
      </c>
      <c r="C331" s="45" t="s">
        <v>523</v>
      </c>
      <c r="D331" s="40" t="s">
        <v>32</v>
      </c>
      <c r="E331" s="40" t="s">
        <v>32</v>
      </c>
      <c r="F331" s="40" t="s">
        <v>32</v>
      </c>
      <c r="G331" s="40" t="s">
        <v>32</v>
      </c>
      <c r="H331" s="40" t="s">
        <v>32</v>
      </c>
      <c r="I331" s="40" t="s">
        <v>32</v>
      </c>
      <c r="J331" s="40" t="s">
        <v>32</v>
      </c>
      <c r="K331" s="40" t="s">
        <v>32</v>
      </c>
      <c r="L331" s="40" t="s">
        <v>32</v>
      </c>
      <c r="M331" s="40" t="s">
        <v>32</v>
      </c>
      <c r="N331" s="40" t="s">
        <v>32</v>
      </c>
      <c r="O331" s="40" t="s">
        <v>32</v>
      </c>
      <c r="P331" s="40" t="s">
        <v>32</v>
      </c>
      <c r="Q331" s="40" t="s">
        <v>32</v>
      </c>
      <c r="R331" s="40" t="s">
        <v>32</v>
      </c>
      <c r="S331" s="40" t="s">
        <v>32</v>
      </c>
      <c r="T331" s="41"/>
    </row>
    <row r="332" spans="1:20" ht="15.75" customHeight="1" outlineLevel="1" x14ac:dyDescent="0.25">
      <c r="A332" s="43" t="s">
        <v>530</v>
      </c>
      <c r="B332" s="53" t="s">
        <v>531</v>
      </c>
      <c r="C332" s="39" t="s">
        <v>32</v>
      </c>
      <c r="D332" s="40" t="s">
        <v>32</v>
      </c>
      <c r="E332" s="40" t="s">
        <v>32</v>
      </c>
      <c r="F332" s="40" t="s">
        <v>32</v>
      </c>
      <c r="G332" s="40" t="s">
        <v>32</v>
      </c>
      <c r="H332" s="40" t="s">
        <v>32</v>
      </c>
      <c r="I332" s="40" t="s">
        <v>32</v>
      </c>
      <c r="J332" s="40" t="s">
        <v>32</v>
      </c>
      <c r="K332" s="40" t="s">
        <v>32</v>
      </c>
      <c r="L332" s="40" t="s">
        <v>32</v>
      </c>
      <c r="M332" s="40" t="s">
        <v>32</v>
      </c>
      <c r="N332" s="40" t="s">
        <v>32</v>
      </c>
      <c r="O332" s="40" t="s">
        <v>32</v>
      </c>
      <c r="P332" s="40" t="s">
        <v>32</v>
      </c>
      <c r="Q332" s="40" t="s">
        <v>32</v>
      </c>
      <c r="R332" s="40" t="s">
        <v>32</v>
      </c>
      <c r="S332" s="40" t="s">
        <v>32</v>
      </c>
      <c r="T332" s="41"/>
    </row>
    <row r="333" spans="1:20" ht="15.75" customHeight="1" outlineLevel="2" x14ac:dyDescent="0.25">
      <c r="A333" s="43" t="s">
        <v>532</v>
      </c>
      <c r="B333" s="48" t="s">
        <v>520</v>
      </c>
      <c r="C333" s="45" t="s">
        <v>516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 t="s">
        <v>32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3" t="s">
        <v>533</v>
      </c>
      <c r="B334" s="48" t="s">
        <v>522</v>
      </c>
      <c r="C334" s="45" t="s">
        <v>523</v>
      </c>
      <c r="D334" s="40" t="s">
        <v>32</v>
      </c>
      <c r="E334" s="40" t="s">
        <v>32</v>
      </c>
      <c r="F334" s="40" t="s">
        <v>32</v>
      </c>
      <c r="G334" s="40" t="s">
        <v>32</v>
      </c>
      <c r="H334" s="40" t="s">
        <v>32</v>
      </c>
      <c r="I334" s="40" t="s">
        <v>32</v>
      </c>
      <c r="J334" s="40" t="s">
        <v>32</v>
      </c>
      <c r="K334" s="40" t="s">
        <v>32</v>
      </c>
      <c r="L334" s="40" t="s">
        <v>32</v>
      </c>
      <c r="M334" s="40" t="s">
        <v>32</v>
      </c>
      <c r="N334" s="40" t="s">
        <v>32</v>
      </c>
      <c r="O334" s="40" t="s">
        <v>32</v>
      </c>
      <c r="P334" s="40" t="s">
        <v>32</v>
      </c>
      <c r="Q334" s="40" t="s">
        <v>32</v>
      </c>
      <c r="R334" s="40" t="s">
        <v>32</v>
      </c>
      <c r="S334" s="40" t="s">
        <v>32</v>
      </c>
      <c r="T334" s="41"/>
    </row>
    <row r="335" spans="1:20" ht="15.75" customHeight="1" outlineLevel="1" x14ac:dyDescent="0.25">
      <c r="A335" s="43" t="s">
        <v>534</v>
      </c>
      <c r="B335" s="53" t="s">
        <v>535</v>
      </c>
      <c r="C335" s="39" t="s">
        <v>32</v>
      </c>
      <c r="D335" s="40" t="s">
        <v>32</v>
      </c>
      <c r="E335" s="40" t="s">
        <v>32</v>
      </c>
      <c r="F335" s="40" t="s">
        <v>32</v>
      </c>
      <c r="G335" s="40" t="s">
        <v>32</v>
      </c>
      <c r="H335" s="40" t="s">
        <v>32</v>
      </c>
      <c r="I335" s="40" t="s">
        <v>32</v>
      </c>
      <c r="J335" s="40" t="s">
        <v>32</v>
      </c>
      <c r="K335" s="40" t="s">
        <v>32</v>
      </c>
      <c r="L335" s="40" t="s">
        <v>32</v>
      </c>
      <c r="M335" s="40" t="s">
        <v>32</v>
      </c>
      <c r="N335" s="40" t="s">
        <v>32</v>
      </c>
      <c r="O335" s="40" t="s">
        <v>32</v>
      </c>
      <c r="P335" s="40" t="s">
        <v>32</v>
      </c>
      <c r="Q335" s="40" t="s">
        <v>32</v>
      </c>
      <c r="R335" s="40" t="s">
        <v>32</v>
      </c>
      <c r="S335" s="40" t="s">
        <v>32</v>
      </c>
      <c r="T335" s="41"/>
    </row>
    <row r="336" spans="1:20" ht="15.75" customHeight="1" outlineLevel="2" x14ac:dyDescent="0.25">
      <c r="A336" s="43" t="s">
        <v>536</v>
      </c>
      <c r="B336" s="48" t="s">
        <v>520</v>
      </c>
      <c r="C336" s="45" t="s">
        <v>516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 t="s">
        <v>32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3" t="s">
        <v>537</v>
      </c>
      <c r="B337" s="48" t="s">
        <v>528</v>
      </c>
      <c r="C337" s="45" t="s">
        <v>506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 t="s">
        <v>32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3" t="s">
        <v>538</v>
      </c>
      <c r="B338" s="48" t="s">
        <v>522</v>
      </c>
      <c r="C338" s="45" t="s">
        <v>523</v>
      </c>
      <c r="D338" s="40" t="s">
        <v>32</v>
      </c>
      <c r="E338" s="40" t="s">
        <v>32</v>
      </c>
      <c r="F338" s="40" t="s">
        <v>32</v>
      </c>
      <c r="G338" s="40" t="s">
        <v>32</v>
      </c>
      <c r="H338" s="40" t="s">
        <v>32</v>
      </c>
      <c r="I338" s="40" t="s">
        <v>32</v>
      </c>
      <c r="J338" s="40" t="s">
        <v>32</v>
      </c>
      <c r="K338" s="40" t="s">
        <v>32</v>
      </c>
      <c r="L338" s="40" t="s">
        <v>32</v>
      </c>
      <c r="M338" s="40" t="s">
        <v>32</v>
      </c>
      <c r="N338" s="40" t="s">
        <v>32</v>
      </c>
      <c r="O338" s="40" t="s">
        <v>32</v>
      </c>
      <c r="P338" s="40" t="s">
        <v>32</v>
      </c>
      <c r="Q338" s="40" t="s">
        <v>32</v>
      </c>
      <c r="R338" s="40" t="s">
        <v>32</v>
      </c>
      <c r="S338" s="40" t="s">
        <v>32</v>
      </c>
      <c r="T338" s="41"/>
    </row>
    <row r="339" spans="1:20" s="21" customFormat="1" x14ac:dyDescent="0.25">
      <c r="A339" s="37" t="s">
        <v>539</v>
      </c>
      <c r="B339" s="38" t="s">
        <v>540</v>
      </c>
      <c r="C339" s="39" t="s">
        <v>32</v>
      </c>
      <c r="D339" s="40" t="s">
        <v>32</v>
      </c>
      <c r="E339" s="40" t="s">
        <v>32</v>
      </c>
      <c r="F339" s="40" t="s">
        <v>32</v>
      </c>
      <c r="G339" s="40" t="s">
        <v>32</v>
      </c>
      <c r="H339" s="40" t="s">
        <v>32</v>
      </c>
      <c r="I339" s="40" t="s">
        <v>32</v>
      </c>
      <c r="J339" s="40" t="s">
        <v>32</v>
      </c>
      <c r="K339" s="40" t="s">
        <v>32</v>
      </c>
      <c r="L339" s="40" t="s">
        <v>32</v>
      </c>
      <c r="M339" s="40" t="s">
        <v>32</v>
      </c>
      <c r="N339" s="40" t="s">
        <v>32</v>
      </c>
      <c r="O339" s="40" t="s">
        <v>32</v>
      </c>
      <c r="P339" s="40" t="s">
        <v>32</v>
      </c>
      <c r="Q339" s="40" t="s">
        <v>32</v>
      </c>
      <c r="R339" s="40" t="s">
        <v>32</v>
      </c>
      <c r="S339" s="40" t="s">
        <v>32</v>
      </c>
      <c r="T339" s="52"/>
    </row>
    <row r="340" spans="1:20" ht="31.5" outlineLevel="1" x14ac:dyDescent="0.25">
      <c r="A340" s="43" t="s">
        <v>541</v>
      </c>
      <c r="B340" s="53" t="s">
        <v>542</v>
      </c>
      <c r="C340" s="45" t="s">
        <v>516</v>
      </c>
      <c r="D340" s="40">
        <v>3074.4864990040001</v>
      </c>
      <c r="E340" s="40">
        <v>3142.6490210000002</v>
      </c>
      <c r="F340" s="40">
        <v>3246.7439697884706</v>
      </c>
      <c r="G340" s="40">
        <v>3270.1001658270034</v>
      </c>
      <c r="H340" s="40">
        <v>3266.4964410000002</v>
      </c>
      <c r="I340" s="40">
        <v>3270.1001550000001</v>
      </c>
      <c r="J340" s="40">
        <v>3260.9433800000002</v>
      </c>
      <c r="K340" s="40">
        <v>3270.1001670000001</v>
      </c>
      <c r="L340" s="40">
        <v>3263.5521599359663</v>
      </c>
      <c r="M340" s="40">
        <v>3270.1001670000001</v>
      </c>
      <c r="N340" s="40">
        <v>3263.5521599359663</v>
      </c>
      <c r="O340" s="40">
        <v>3270.1001670000001</v>
      </c>
      <c r="P340" s="40">
        <v>3270.1001670000001</v>
      </c>
      <c r="Q340" s="40" t="s">
        <v>32</v>
      </c>
      <c r="R340" s="40">
        <f t="shared" ref="R340:R344" si="38">H340+J340+L340+N340</f>
        <v>13054.544140871934</v>
      </c>
      <c r="S340" s="40">
        <f t="shared" ref="S340:S344" si="39">I340+K340+M340+O340+P340</f>
        <v>16350.500823000002</v>
      </c>
      <c r="T340" s="41"/>
    </row>
    <row r="341" spans="1:20" ht="31.5" customHeight="1" outlineLevel="2" x14ac:dyDescent="0.25">
      <c r="A341" s="43" t="s">
        <v>543</v>
      </c>
      <c r="B341" s="48" t="s">
        <v>544</v>
      </c>
      <c r="C341" s="45" t="s">
        <v>516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 t="s">
        <v>32</v>
      </c>
      <c r="R341" s="40">
        <f t="shared" si="38"/>
        <v>0</v>
      </c>
      <c r="S341" s="40">
        <f t="shared" si="39"/>
        <v>0</v>
      </c>
      <c r="T341" s="41"/>
    </row>
    <row r="342" spans="1:20" ht="15.75" customHeight="1" outlineLevel="3" x14ac:dyDescent="0.25">
      <c r="A342" s="43" t="s">
        <v>545</v>
      </c>
      <c r="B342" s="72" t="s">
        <v>546</v>
      </c>
      <c r="C342" s="45" t="s">
        <v>516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 t="s">
        <v>32</v>
      </c>
      <c r="R342" s="40">
        <f t="shared" si="38"/>
        <v>0</v>
      </c>
      <c r="S342" s="40">
        <f t="shared" si="39"/>
        <v>0</v>
      </c>
      <c r="T342" s="41"/>
    </row>
    <row r="343" spans="1:20" ht="15.75" customHeight="1" outlineLevel="3" x14ac:dyDescent="0.25">
      <c r="A343" s="43" t="s">
        <v>547</v>
      </c>
      <c r="B343" s="72" t="s">
        <v>548</v>
      </c>
      <c r="C343" s="45" t="s">
        <v>516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 t="s">
        <v>32</v>
      </c>
      <c r="R343" s="40">
        <f t="shared" si="38"/>
        <v>0</v>
      </c>
      <c r="S343" s="40">
        <f t="shared" si="39"/>
        <v>0</v>
      </c>
      <c r="T343" s="41"/>
    </row>
    <row r="344" spans="1:20" outlineLevel="1" x14ac:dyDescent="0.25">
      <c r="A344" s="43" t="s">
        <v>549</v>
      </c>
      <c r="B344" s="53" t="s">
        <v>550</v>
      </c>
      <c r="C344" s="45" t="s">
        <v>516</v>
      </c>
      <c r="D344" s="40">
        <v>293.08050199999991</v>
      </c>
      <c r="E344" s="40">
        <v>308.34957399999996</v>
      </c>
      <c r="F344" s="40">
        <v>275.4916230000008</v>
      </c>
      <c r="G344" s="40">
        <v>276.77474699999982</v>
      </c>
      <c r="H344" s="40">
        <v>259.30439969970121</v>
      </c>
      <c r="I344" s="40">
        <v>276.74737879397935</v>
      </c>
      <c r="J344" s="40">
        <v>257.52353226977266</v>
      </c>
      <c r="K344" s="40">
        <v>276.72275876040976</v>
      </c>
      <c r="L344" s="40">
        <v>256.6738999183699</v>
      </c>
      <c r="M344" s="40">
        <v>276.16977204891964</v>
      </c>
      <c r="N344" s="40">
        <v>256.6738999183699</v>
      </c>
      <c r="O344" s="40">
        <v>275.06416051525002</v>
      </c>
      <c r="P344" s="40">
        <v>275.06416051525002</v>
      </c>
      <c r="Q344" s="40" t="s">
        <v>32</v>
      </c>
      <c r="R344" s="40">
        <f t="shared" si="38"/>
        <v>1030.1757318062137</v>
      </c>
      <c r="S344" s="40">
        <f t="shared" si="39"/>
        <v>1379.7682306338088</v>
      </c>
      <c r="T344" s="41"/>
    </row>
    <row r="345" spans="1:20" outlineLevel="1" x14ac:dyDescent="0.25">
      <c r="A345" s="43" t="s">
        <v>551</v>
      </c>
      <c r="B345" s="53" t="s">
        <v>552</v>
      </c>
      <c r="C345" s="45" t="s">
        <v>506</v>
      </c>
      <c r="D345" s="40">
        <v>215.35000331500001</v>
      </c>
      <c r="E345" s="40">
        <v>195.74349998000002</v>
      </c>
      <c r="F345" s="40">
        <v>211.0674311058396</v>
      </c>
      <c r="G345" s="40">
        <v>224.57310146327433</v>
      </c>
      <c r="H345" s="40">
        <v>214.02292237615998</v>
      </c>
      <c r="I345" s="40">
        <v>224.57293479660768</v>
      </c>
      <c r="J345" s="40">
        <v>213.65934800812053</v>
      </c>
      <c r="K345" s="40">
        <v>224.57406241958097</v>
      </c>
      <c r="L345" s="40">
        <v>213.83044628652701</v>
      </c>
      <c r="M345" s="40">
        <v>224.57406241958097</v>
      </c>
      <c r="N345" s="40">
        <v>213.83044628652701</v>
      </c>
      <c r="O345" s="40">
        <v>224.57406241958097</v>
      </c>
      <c r="P345" s="40">
        <v>224.57406241958097</v>
      </c>
      <c r="Q345" s="40" t="s">
        <v>32</v>
      </c>
      <c r="R345" s="40" t="s">
        <v>32</v>
      </c>
      <c r="S345" s="40" t="s">
        <v>32</v>
      </c>
      <c r="T345" s="41"/>
    </row>
    <row r="346" spans="1:20" ht="31.5" customHeight="1" outlineLevel="2" x14ac:dyDescent="0.25">
      <c r="A346" s="43" t="s">
        <v>553</v>
      </c>
      <c r="B346" s="48" t="s">
        <v>554</v>
      </c>
      <c r="C346" s="45" t="s">
        <v>506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 t="s">
        <v>32</v>
      </c>
      <c r="R346" s="40" t="s">
        <v>32</v>
      </c>
      <c r="S346" s="40" t="s">
        <v>32</v>
      </c>
      <c r="T346" s="41"/>
    </row>
    <row r="347" spans="1:20" ht="15.75" customHeight="1" outlineLevel="3" x14ac:dyDescent="0.25">
      <c r="A347" s="43" t="s">
        <v>555</v>
      </c>
      <c r="B347" s="72" t="s">
        <v>546</v>
      </c>
      <c r="C347" s="45" t="s">
        <v>506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 t="s">
        <v>32</v>
      </c>
      <c r="R347" s="40" t="s">
        <v>32</v>
      </c>
      <c r="S347" s="40" t="s">
        <v>32</v>
      </c>
      <c r="T347" s="41"/>
    </row>
    <row r="348" spans="1:20" ht="15.75" customHeight="1" outlineLevel="3" x14ac:dyDescent="0.25">
      <c r="A348" s="43" t="s">
        <v>556</v>
      </c>
      <c r="B348" s="72" t="s">
        <v>548</v>
      </c>
      <c r="C348" s="45" t="s">
        <v>506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 t="s">
        <v>32</v>
      </c>
      <c r="R348" s="40" t="s">
        <v>32</v>
      </c>
      <c r="S348" s="40" t="s">
        <v>32</v>
      </c>
      <c r="T348" s="41"/>
    </row>
    <row r="349" spans="1:20" outlineLevel="1" x14ac:dyDescent="0.25">
      <c r="A349" s="43" t="s">
        <v>557</v>
      </c>
      <c r="B349" s="53" t="s">
        <v>558</v>
      </c>
      <c r="C349" s="45" t="s">
        <v>559</v>
      </c>
      <c r="D349" s="40">
        <v>159546.48063999999</v>
      </c>
      <c r="E349" s="40">
        <v>164647.69604000001</v>
      </c>
      <c r="F349" s="40">
        <v>164694</v>
      </c>
      <c r="G349" s="40">
        <v>164823</v>
      </c>
      <c r="H349" s="40">
        <v>160798</v>
      </c>
      <c r="I349" s="40">
        <v>164988</v>
      </c>
      <c r="J349" s="40">
        <v>161198</v>
      </c>
      <c r="K349" s="40">
        <v>165291</v>
      </c>
      <c r="L349" s="40">
        <v>161434</v>
      </c>
      <c r="M349" s="40">
        <v>165625</v>
      </c>
      <c r="N349" s="40">
        <v>161434</v>
      </c>
      <c r="O349" s="40">
        <v>165954</v>
      </c>
      <c r="P349" s="40">
        <v>165954</v>
      </c>
      <c r="Q349" s="40" t="s">
        <v>32</v>
      </c>
      <c r="R349" s="39" t="s">
        <v>32</v>
      </c>
      <c r="S349" s="39" t="s">
        <v>32</v>
      </c>
      <c r="T349" s="52"/>
    </row>
    <row r="350" spans="1:20" ht="31.5" outlineLevel="1" x14ac:dyDescent="0.25">
      <c r="A350" s="43" t="s">
        <v>560</v>
      </c>
      <c r="B350" s="53" t="s">
        <v>561</v>
      </c>
      <c r="C350" s="45" t="s">
        <v>27</v>
      </c>
      <c r="D350" s="40">
        <v>3492.5387200000005</v>
      </c>
      <c r="E350" s="40">
        <v>3856.2427960000005</v>
      </c>
      <c r="F350" s="40">
        <v>4109.525939593761</v>
      </c>
      <c r="G350" s="40">
        <v>4380.3373099789605</v>
      </c>
      <c r="H350" s="40">
        <v>4483.9660185973653</v>
      </c>
      <c r="I350" s="40">
        <v>4446.1454240329695</v>
      </c>
      <c r="J350" s="40">
        <v>4624.7384882530496</v>
      </c>
      <c r="K350" s="40">
        <v>4739.5644769288001</v>
      </c>
      <c r="L350" s="40">
        <v>4781.4429208912061</v>
      </c>
      <c r="M350" s="40">
        <v>5137.3187124876586</v>
      </c>
      <c r="N350" s="40">
        <v>4924.8862085179426</v>
      </c>
      <c r="O350" s="40">
        <v>5443.4966312632014</v>
      </c>
      <c r="P350" s="40">
        <v>5443.4966312632014</v>
      </c>
      <c r="Q350" s="40" t="s">
        <v>32</v>
      </c>
      <c r="R350" s="40">
        <f t="shared" ref="R350" si="40">H350+J350+L350+N350</f>
        <v>18815.033636259563</v>
      </c>
      <c r="S350" s="40">
        <f t="shared" ref="S350" si="41">I350+K350+M350+O350+P350</f>
        <v>25210.021875975832</v>
      </c>
      <c r="T350" s="41"/>
    </row>
    <row r="351" spans="1:20" s="21" customFormat="1" x14ac:dyDescent="0.25">
      <c r="A351" s="37" t="s">
        <v>562</v>
      </c>
      <c r="B351" s="38" t="s">
        <v>563</v>
      </c>
      <c r="C351" s="39" t="s">
        <v>32</v>
      </c>
      <c r="D351" s="40" t="s">
        <v>32</v>
      </c>
      <c r="E351" s="40" t="s">
        <v>32</v>
      </c>
      <c r="F351" s="40" t="s">
        <v>32</v>
      </c>
      <c r="G351" s="40" t="s">
        <v>32</v>
      </c>
      <c r="H351" s="40" t="s">
        <v>32</v>
      </c>
      <c r="I351" s="40" t="s">
        <v>32</v>
      </c>
      <c r="J351" s="40" t="s">
        <v>32</v>
      </c>
      <c r="K351" s="40" t="s">
        <v>32</v>
      </c>
      <c r="L351" s="40" t="s">
        <v>32</v>
      </c>
      <c r="M351" s="40" t="s">
        <v>32</v>
      </c>
      <c r="N351" s="40" t="s">
        <v>32</v>
      </c>
      <c r="O351" s="40" t="s">
        <v>32</v>
      </c>
      <c r="P351" s="40" t="s">
        <v>32</v>
      </c>
      <c r="Q351" s="40" t="s">
        <v>32</v>
      </c>
      <c r="R351" s="40" t="s">
        <v>32</v>
      </c>
      <c r="S351" s="40" t="s">
        <v>32</v>
      </c>
      <c r="T351" s="52"/>
    </row>
    <row r="352" spans="1:20" outlineLevel="1" x14ac:dyDescent="0.25">
      <c r="A352" s="43" t="s">
        <v>564</v>
      </c>
      <c r="B352" s="53" t="s">
        <v>565</v>
      </c>
      <c r="C352" s="45" t="s">
        <v>516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 t="s">
        <v>32</v>
      </c>
      <c r="R352" s="40">
        <f t="shared" ref="R352" si="42">H352+J352+L352+N352</f>
        <v>0</v>
      </c>
      <c r="S352" s="40">
        <f t="shared" ref="S352" si="43">I352+K352+M352+O352+P352</f>
        <v>0</v>
      </c>
      <c r="T352" s="41"/>
    </row>
    <row r="353" spans="1:20" ht="15.75" customHeight="1" outlineLevel="1" x14ac:dyDescent="0.25">
      <c r="A353" s="43" t="s">
        <v>566</v>
      </c>
      <c r="B353" s="53" t="s">
        <v>567</v>
      </c>
      <c r="C353" s="45" t="s">
        <v>509</v>
      </c>
      <c r="D353" s="40" t="s">
        <v>32</v>
      </c>
      <c r="E353" s="40" t="s">
        <v>32</v>
      </c>
      <c r="F353" s="40" t="s">
        <v>32</v>
      </c>
      <c r="G353" s="40" t="s">
        <v>32</v>
      </c>
      <c r="H353" s="40" t="s">
        <v>32</v>
      </c>
      <c r="I353" s="40" t="s">
        <v>32</v>
      </c>
      <c r="J353" s="40" t="s">
        <v>32</v>
      </c>
      <c r="K353" s="40" t="s">
        <v>32</v>
      </c>
      <c r="L353" s="40" t="s">
        <v>32</v>
      </c>
      <c r="M353" s="40" t="s">
        <v>32</v>
      </c>
      <c r="N353" s="40" t="s">
        <v>32</v>
      </c>
      <c r="O353" s="40" t="s">
        <v>32</v>
      </c>
      <c r="P353" s="40" t="s">
        <v>32</v>
      </c>
      <c r="Q353" s="40" t="s">
        <v>32</v>
      </c>
      <c r="R353" s="40" t="s">
        <v>32</v>
      </c>
      <c r="S353" s="40" t="s">
        <v>32</v>
      </c>
      <c r="T353" s="41"/>
    </row>
    <row r="354" spans="1:20" ht="47.25" outlineLevel="1" x14ac:dyDescent="0.25">
      <c r="A354" s="43" t="s">
        <v>568</v>
      </c>
      <c r="B354" s="53" t="s">
        <v>569</v>
      </c>
      <c r="C354" s="45" t="s">
        <v>27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 t="s">
        <v>32</v>
      </c>
      <c r="R354" s="40">
        <f t="shared" ref="R354" si="44">H354+J354+L354+N354</f>
        <v>0</v>
      </c>
      <c r="S354" s="40">
        <f t="shared" ref="S354" si="45">I354+K354+M354+O354+P354</f>
        <v>0</v>
      </c>
      <c r="T354" s="41"/>
    </row>
    <row r="355" spans="1:20" ht="31.5" customHeight="1" outlineLevel="1" x14ac:dyDescent="0.25">
      <c r="A355" s="43" t="s">
        <v>570</v>
      </c>
      <c r="B355" s="53" t="s">
        <v>571</v>
      </c>
      <c r="C355" s="45" t="s">
        <v>27</v>
      </c>
      <c r="D355" s="40" t="s">
        <v>32</v>
      </c>
      <c r="E355" s="40" t="s">
        <v>32</v>
      </c>
      <c r="F355" s="40" t="s">
        <v>32</v>
      </c>
      <c r="G355" s="40" t="s">
        <v>32</v>
      </c>
      <c r="H355" s="40" t="s">
        <v>32</v>
      </c>
      <c r="I355" s="40" t="s">
        <v>32</v>
      </c>
      <c r="J355" s="40" t="s">
        <v>32</v>
      </c>
      <c r="K355" s="40" t="s">
        <v>32</v>
      </c>
      <c r="L355" s="40" t="s">
        <v>32</v>
      </c>
      <c r="M355" s="40" t="s">
        <v>32</v>
      </c>
      <c r="N355" s="40" t="s">
        <v>32</v>
      </c>
      <c r="O355" s="40" t="s">
        <v>32</v>
      </c>
      <c r="P355" s="40" t="s">
        <v>32</v>
      </c>
      <c r="Q355" s="40" t="s">
        <v>32</v>
      </c>
      <c r="R355" s="40" t="s">
        <v>32</v>
      </c>
      <c r="S355" s="40" t="s">
        <v>32</v>
      </c>
      <c r="T355" s="41"/>
    </row>
    <row r="356" spans="1:20" s="21" customFormat="1" ht="15.75" customHeight="1" x14ac:dyDescent="0.25">
      <c r="A356" s="37" t="s">
        <v>572</v>
      </c>
      <c r="B356" s="38" t="s">
        <v>573</v>
      </c>
      <c r="C356" s="39" t="s">
        <v>32</v>
      </c>
      <c r="D356" s="40" t="s">
        <v>32</v>
      </c>
      <c r="E356" s="40" t="s">
        <v>32</v>
      </c>
      <c r="F356" s="40" t="s">
        <v>32</v>
      </c>
      <c r="G356" s="40" t="s">
        <v>32</v>
      </c>
      <c r="H356" s="40" t="s">
        <v>32</v>
      </c>
      <c r="I356" s="40" t="s">
        <v>32</v>
      </c>
      <c r="J356" s="40" t="s">
        <v>32</v>
      </c>
      <c r="K356" s="40" t="s">
        <v>32</v>
      </c>
      <c r="L356" s="40" t="s">
        <v>32</v>
      </c>
      <c r="M356" s="40" t="s">
        <v>32</v>
      </c>
      <c r="N356" s="40" t="s">
        <v>32</v>
      </c>
      <c r="O356" s="40" t="s">
        <v>32</v>
      </c>
      <c r="P356" s="40" t="s">
        <v>32</v>
      </c>
      <c r="Q356" s="40" t="s">
        <v>32</v>
      </c>
      <c r="R356" s="40" t="s">
        <v>32</v>
      </c>
      <c r="S356" s="40" t="s">
        <v>32</v>
      </c>
      <c r="T356" s="41"/>
    </row>
    <row r="357" spans="1:20" ht="18" customHeight="1" outlineLevel="1" x14ac:dyDescent="0.25">
      <c r="A357" s="43" t="s">
        <v>574</v>
      </c>
      <c r="B357" s="53" t="s">
        <v>575</v>
      </c>
      <c r="C357" s="45" t="s">
        <v>506</v>
      </c>
      <c r="D357" s="40" t="s">
        <v>32</v>
      </c>
      <c r="E357" s="40" t="s">
        <v>32</v>
      </c>
      <c r="F357" s="40" t="s">
        <v>32</v>
      </c>
      <c r="G357" s="40" t="s">
        <v>32</v>
      </c>
      <c r="H357" s="40" t="s">
        <v>32</v>
      </c>
      <c r="I357" s="40" t="s">
        <v>32</v>
      </c>
      <c r="J357" s="40" t="s">
        <v>32</v>
      </c>
      <c r="K357" s="40" t="s">
        <v>32</v>
      </c>
      <c r="L357" s="40" t="s">
        <v>32</v>
      </c>
      <c r="M357" s="40" t="s">
        <v>32</v>
      </c>
      <c r="N357" s="40" t="s">
        <v>32</v>
      </c>
      <c r="O357" s="40" t="s">
        <v>32</v>
      </c>
      <c r="P357" s="40" t="s">
        <v>32</v>
      </c>
      <c r="Q357" s="40" t="s">
        <v>32</v>
      </c>
      <c r="R357" s="40" t="s">
        <v>32</v>
      </c>
      <c r="S357" s="40" t="s">
        <v>32</v>
      </c>
      <c r="T357" s="41"/>
    </row>
    <row r="358" spans="1:20" ht="47.25" customHeight="1" outlineLevel="2" x14ac:dyDescent="0.25">
      <c r="A358" s="43" t="s">
        <v>576</v>
      </c>
      <c r="B358" s="48" t="s">
        <v>577</v>
      </c>
      <c r="C358" s="45" t="s">
        <v>506</v>
      </c>
      <c r="D358" s="40" t="s">
        <v>32</v>
      </c>
      <c r="E358" s="40" t="s">
        <v>32</v>
      </c>
      <c r="F358" s="40" t="s">
        <v>32</v>
      </c>
      <c r="G358" s="40" t="s">
        <v>32</v>
      </c>
      <c r="H358" s="40" t="s">
        <v>32</v>
      </c>
      <c r="I358" s="40" t="s">
        <v>32</v>
      </c>
      <c r="J358" s="40" t="s">
        <v>32</v>
      </c>
      <c r="K358" s="40" t="s">
        <v>32</v>
      </c>
      <c r="L358" s="40" t="s">
        <v>32</v>
      </c>
      <c r="M358" s="40" t="s">
        <v>32</v>
      </c>
      <c r="N358" s="40" t="s">
        <v>32</v>
      </c>
      <c r="O358" s="40" t="s">
        <v>32</v>
      </c>
      <c r="P358" s="40" t="s">
        <v>32</v>
      </c>
      <c r="Q358" s="40" t="s">
        <v>32</v>
      </c>
      <c r="R358" s="40" t="s">
        <v>32</v>
      </c>
      <c r="S358" s="40" t="s">
        <v>32</v>
      </c>
      <c r="T358" s="41"/>
    </row>
    <row r="359" spans="1:20" ht="47.25" customHeight="1" outlineLevel="2" x14ac:dyDescent="0.25">
      <c r="A359" s="43" t="s">
        <v>578</v>
      </c>
      <c r="B359" s="48" t="s">
        <v>579</v>
      </c>
      <c r="C359" s="45" t="s">
        <v>506</v>
      </c>
      <c r="D359" s="40" t="s">
        <v>32</v>
      </c>
      <c r="E359" s="40" t="s">
        <v>32</v>
      </c>
      <c r="F359" s="40" t="s">
        <v>32</v>
      </c>
      <c r="G359" s="40" t="s">
        <v>32</v>
      </c>
      <c r="H359" s="40" t="s">
        <v>32</v>
      </c>
      <c r="I359" s="40" t="s">
        <v>32</v>
      </c>
      <c r="J359" s="40" t="s">
        <v>32</v>
      </c>
      <c r="K359" s="40" t="s">
        <v>32</v>
      </c>
      <c r="L359" s="40" t="s">
        <v>32</v>
      </c>
      <c r="M359" s="40" t="s">
        <v>32</v>
      </c>
      <c r="N359" s="40" t="s">
        <v>32</v>
      </c>
      <c r="O359" s="40" t="s">
        <v>32</v>
      </c>
      <c r="P359" s="40" t="s">
        <v>32</v>
      </c>
      <c r="Q359" s="40" t="s">
        <v>32</v>
      </c>
      <c r="R359" s="40" t="s">
        <v>32</v>
      </c>
      <c r="S359" s="40" t="s">
        <v>32</v>
      </c>
      <c r="T359" s="41"/>
    </row>
    <row r="360" spans="1:20" ht="31.5" customHeight="1" outlineLevel="2" x14ac:dyDescent="0.25">
      <c r="A360" s="43" t="s">
        <v>580</v>
      </c>
      <c r="B360" s="48" t="s">
        <v>581</v>
      </c>
      <c r="C360" s="45" t="s">
        <v>506</v>
      </c>
      <c r="D360" s="40" t="s">
        <v>32</v>
      </c>
      <c r="E360" s="40" t="s">
        <v>32</v>
      </c>
      <c r="F360" s="40" t="s">
        <v>32</v>
      </c>
      <c r="G360" s="40" t="s">
        <v>32</v>
      </c>
      <c r="H360" s="40" t="s">
        <v>32</v>
      </c>
      <c r="I360" s="40" t="s">
        <v>32</v>
      </c>
      <c r="J360" s="40" t="s">
        <v>32</v>
      </c>
      <c r="K360" s="40" t="s">
        <v>32</v>
      </c>
      <c r="L360" s="40" t="s">
        <v>32</v>
      </c>
      <c r="M360" s="40" t="s">
        <v>32</v>
      </c>
      <c r="N360" s="40" t="s">
        <v>32</v>
      </c>
      <c r="O360" s="40" t="s">
        <v>32</v>
      </c>
      <c r="P360" s="40" t="s">
        <v>32</v>
      </c>
      <c r="Q360" s="40" t="s">
        <v>32</v>
      </c>
      <c r="R360" s="40" t="s">
        <v>32</v>
      </c>
      <c r="S360" s="40" t="s">
        <v>32</v>
      </c>
      <c r="T360" s="41"/>
    </row>
    <row r="361" spans="1:20" ht="15.75" customHeight="1" outlineLevel="1" x14ac:dyDescent="0.25">
      <c r="A361" s="43" t="s">
        <v>582</v>
      </c>
      <c r="B361" s="53" t="s">
        <v>583</v>
      </c>
      <c r="C361" s="45" t="s">
        <v>516</v>
      </c>
      <c r="D361" s="40" t="s">
        <v>32</v>
      </c>
      <c r="E361" s="40" t="s">
        <v>32</v>
      </c>
      <c r="F361" s="40" t="s">
        <v>32</v>
      </c>
      <c r="G361" s="40" t="s">
        <v>32</v>
      </c>
      <c r="H361" s="40" t="s">
        <v>32</v>
      </c>
      <c r="I361" s="40" t="s">
        <v>32</v>
      </c>
      <c r="J361" s="40" t="s">
        <v>32</v>
      </c>
      <c r="K361" s="40" t="s">
        <v>32</v>
      </c>
      <c r="L361" s="40" t="s">
        <v>32</v>
      </c>
      <c r="M361" s="40" t="s">
        <v>32</v>
      </c>
      <c r="N361" s="40" t="s">
        <v>32</v>
      </c>
      <c r="O361" s="40" t="s">
        <v>32</v>
      </c>
      <c r="P361" s="40" t="s">
        <v>32</v>
      </c>
      <c r="Q361" s="40" t="s">
        <v>32</v>
      </c>
      <c r="R361" s="40" t="s">
        <v>32</v>
      </c>
      <c r="S361" s="40" t="s">
        <v>32</v>
      </c>
      <c r="T361" s="41"/>
    </row>
    <row r="362" spans="1:20" ht="31.5" customHeight="1" outlineLevel="2" x14ac:dyDescent="0.25">
      <c r="A362" s="43" t="s">
        <v>584</v>
      </c>
      <c r="B362" s="48" t="s">
        <v>585</v>
      </c>
      <c r="C362" s="45" t="s">
        <v>516</v>
      </c>
      <c r="D362" s="40" t="s">
        <v>32</v>
      </c>
      <c r="E362" s="40" t="s">
        <v>32</v>
      </c>
      <c r="F362" s="40" t="s">
        <v>32</v>
      </c>
      <c r="G362" s="40" t="s">
        <v>32</v>
      </c>
      <c r="H362" s="40" t="s">
        <v>32</v>
      </c>
      <c r="I362" s="40" t="s">
        <v>32</v>
      </c>
      <c r="J362" s="40" t="s">
        <v>32</v>
      </c>
      <c r="K362" s="40" t="s">
        <v>32</v>
      </c>
      <c r="L362" s="40" t="s">
        <v>32</v>
      </c>
      <c r="M362" s="40" t="s">
        <v>32</v>
      </c>
      <c r="N362" s="40" t="s">
        <v>32</v>
      </c>
      <c r="O362" s="40" t="s">
        <v>32</v>
      </c>
      <c r="P362" s="40" t="s">
        <v>32</v>
      </c>
      <c r="Q362" s="40" t="s">
        <v>32</v>
      </c>
      <c r="R362" s="40" t="s">
        <v>32</v>
      </c>
      <c r="S362" s="40" t="s">
        <v>32</v>
      </c>
      <c r="T362" s="41"/>
    </row>
    <row r="363" spans="1:20" ht="15.75" customHeight="1" outlineLevel="2" x14ac:dyDescent="0.25">
      <c r="A363" s="43" t="s">
        <v>586</v>
      </c>
      <c r="B363" s="48" t="s">
        <v>587</v>
      </c>
      <c r="C363" s="45" t="s">
        <v>516</v>
      </c>
      <c r="D363" s="40" t="s">
        <v>32</v>
      </c>
      <c r="E363" s="40" t="s">
        <v>32</v>
      </c>
      <c r="F363" s="40" t="s">
        <v>32</v>
      </c>
      <c r="G363" s="40" t="s">
        <v>32</v>
      </c>
      <c r="H363" s="40" t="s">
        <v>32</v>
      </c>
      <c r="I363" s="40" t="s">
        <v>32</v>
      </c>
      <c r="J363" s="40" t="s">
        <v>32</v>
      </c>
      <c r="K363" s="40" t="s">
        <v>32</v>
      </c>
      <c r="L363" s="40" t="s">
        <v>32</v>
      </c>
      <c r="M363" s="40" t="s">
        <v>32</v>
      </c>
      <c r="N363" s="40" t="s">
        <v>32</v>
      </c>
      <c r="O363" s="40" t="s">
        <v>32</v>
      </c>
      <c r="P363" s="40" t="s">
        <v>32</v>
      </c>
      <c r="Q363" s="40" t="s">
        <v>32</v>
      </c>
      <c r="R363" s="40" t="s">
        <v>32</v>
      </c>
      <c r="S363" s="40" t="s">
        <v>32</v>
      </c>
      <c r="T363" s="41"/>
    </row>
    <row r="364" spans="1:20" ht="31.5" customHeight="1" outlineLevel="1" x14ac:dyDescent="0.25">
      <c r="A364" s="43" t="s">
        <v>588</v>
      </c>
      <c r="B364" s="53" t="s">
        <v>589</v>
      </c>
      <c r="C364" s="45" t="s">
        <v>27</v>
      </c>
      <c r="D364" s="40" t="s">
        <v>32</v>
      </c>
      <c r="E364" s="40" t="s">
        <v>32</v>
      </c>
      <c r="F364" s="40" t="s">
        <v>32</v>
      </c>
      <c r="G364" s="40" t="s">
        <v>32</v>
      </c>
      <c r="H364" s="40" t="s">
        <v>32</v>
      </c>
      <c r="I364" s="40" t="s">
        <v>32</v>
      </c>
      <c r="J364" s="40" t="s">
        <v>32</v>
      </c>
      <c r="K364" s="40" t="s">
        <v>32</v>
      </c>
      <c r="L364" s="40" t="s">
        <v>32</v>
      </c>
      <c r="M364" s="40" t="s">
        <v>32</v>
      </c>
      <c r="N364" s="40" t="s">
        <v>32</v>
      </c>
      <c r="O364" s="40" t="s">
        <v>32</v>
      </c>
      <c r="P364" s="40" t="s">
        <v>32</v>
      </c>
      <c r="Q364" s="40" t="s">
        <v>32</v>
      </c>
      <c r="R364" s="40" t="s">
        <v>32</v>
      </c>
      <c r="S364" s="40" t="s">
        <v>32</v>
      </c>
      <c r="T364" s="41"/>
    </row>
    <row r="365" spans="1:20" ht="15.75" customHeight="1" outlineLevel="2" x14ac:dyDescent="0.25">
      <c r="A365" s="43" t="s">
        <v>590</v>
      </c>
      <c r="B365" s="48" t="s">
        <v>591</v>
      </c>
      <c r="C365" s="45" t="s">
        <v>27</v>
      </c>
      <c r="D365" s="40" t="s">
        <v>32</v>
      </c>
      <c r="E365" s="40" t="s">
        <v>32</v>
      </c>
      <c r="F365" s="40" t="s">
        <v>32</v>
      </c>
      <c r="G365" s="40" t="s">
        <v>32</v>
      </c>
      <c r="H365" s="40" t="s">
        <v>32</v>
      </c>
      <c r="I365" s="40" t="s">
        <v>32</v>
      </c>
      <c r="J365" s="40" t="s">
        <v>32</v>
      </c>
      <c r="K365" s="40" t="s">
        <v>32</v>
      </c>
      <c r="L365" s="40" t="s">
        <v>32</v>
      </c>
      <c r="M365" s="40" t="s">
        <v>32</v>
      </c>
      <c r="N365" s="40" t="s">
        <v>32</v>
      </c>
      <c r="O365" s="40" t="s">
        <v>32</v>
      </c>
      <c r="P365" s="40" t="s">
        <v>32</v>
      </c>
      <c r="Q365" s="40" t="s">
        <v>32</v>
      </c>
      <c r="R365" s="40" t="s">
        <v>32</v>
      </c>
      <c r="S365" s="40" t="s">
        <v>32</v>
      </c>
      <c r="T365" s="41"/>
    </row>
    <row r="366" spans="1:20" ht="15.75" customHeight="1" outlineLevel="2" x14ac:dyDescent="0.25">
      <c r="A366" s="43" t="s">
        <v>592</v>
      </c>
      <c r="B366" s="48" t="s">
        <v>54</v>
      </c>
      <c r="C366" s="45" t="s">
        <v>27</v>
      </c>
      <c r="D366" s="40" t="s">
        <v>32</v>
      </c>
      <c r="E366" s="40" t="s">
        <v>32</v>
      </c>
      <c r="F366" s="40" t="s">
        <v>32</v>
      </c>
      <c r="G366" s="40" t="s">
        <v>32</v>
      </c>
      <c r="H366" s="40" t="s">
        <v>32</v>
      </c>
      <c r="I366" s="40" t="s">
        <v>32</v>
      </c>
      <c r="J366" s="40" t="s">
        <v>32</v>
      </c>
      <c r="K366" s="40" t="s">
        <v>32</v>
      </c>
      <c r="L366" s="40" t="s">
        <v>32</v>
      </c>
      <c r="M366" s="40" t="s">
        <v>32</v>
      </c>
      <c r="N366" s="40" t="s">
        <v>32</v>
      </c>
      <c r="O366" s="40" t="s">
        <v>32</v>
      </c>
      <c r="P366" s="40" t="s">
        <v>32</v>
      </c>
      <c r="Q366" s="40" t="s">
        <v>32</v>
      </c>
      <c r="R366" s="40" t="s">
        <v>32</v>
      </c>
      <c r="S366" s="40" t="s">
        <v>32</v>
      </c>
      <c r="T366" s="41"/>
    </row>
    <row r="367" spans="1:20" s="21" customFormat="1" x14ac:dyDescent="0.25">
      <c r="A367" s="37" t="s">
        <v>593</v>
      </c>
      <c r="B367" s="38" t="s">
        <v>594</v>
      </c>
      <c r="C367" s="39" t="s">
        <v>595</v>
      </c>
      <c r="D367" s="40">
        <v>2212.583333333333</v>
      </c>
      <c r="E367" s="40">
        <v>2091.0587301587302</v>
      </c>
      <c r="F367" s="40">
        <v>2024.3266320792484</v>
      </c>
      <c r="G367" s="40">
        <v>2064.8000000000002</v>
      </c>
      <c r="H367" s="40">
        <v>2058.4615333239558</v>
      </c>
      <c r="I367" s="40">
        <v>2061.8000000000002</v>
      </c>
      <c r="J367" s="40">
        <v>2058.2615333239555</v>
      </c>
      <c r="K367" s="40">
        <v>2063.8000000000002</v>
      </c>
      <c r="L367" s="40">
        <v>2055.2615333239555</v>
      </c>
      <c r="M367" s="40">
        <v>2063.8000000000002</v>
      </c>
      <c r="N367" s="40">
        <v>2055.2615333239555</v>
      </c>
      <c r="O367" s="40">
        <v>2063.8000000000002</v>
      </c>
      <c r="P367" s="40">
        <v>2063.8000000000002</v>
      </c>
      <c r="Q367" s="40" t="s">
        <v>32</v>
      </c>
      <c r="R367" s="39" t="s">
        <v>32</v>
      </c>
      <c r="S367" s="39" t="s">
        <v>32</v>
      </c>
      <c r="T367" s="52"/>
    </row>
    <row r="368" spans="1:20" s="78" customFormat="1" ht="32.25" customHeight="1" x14ac:dyDescent="0.3">
      <c r="A368" s="73"/>
      <c r="B368" s="74" t="s">
        <v>596</v>
      </c>
      <c r="C368" s="75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7"/>
    </row>
    <row r="369" spans="1:20" s="82" customFormat="1" ht="0.75" customHeight="1" x14ac:dyDescent="0.25">
      <c r="A369" s="79"/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</row>
    <row r="370" spans="1:20" s="25" customFormat="1" ht="54.75" customHeight="1" x14ac:dyDescent="0.2">
      <c r="A370" s="108" t="s">
        <v>7</v>
      </c>
      <c r="B370" s="109" t="s">
        <v>8</v>
      </c>
      <c r="C370" s="110" t="s">
        <v>9</v>
      </c>
      <c r="D370" s="22" t="s">
        <v>10</v>
      </c>
      <c r="E370" s="22" t="s">
        <v>11</v>
      </c>
      <c r="F370" s="22" t="s">
        <v>12</v>
      </c>
      <c r="G370" s="23">
        <v>2023</v>
      </c>
      <c r="H370" s="104" t="s">
        <v>13</v>
      </c>
      <c r="I370" s="104"/>
      <c r="J370" s="104" t="s">
        <v>14</v>
      </c>
      <c r="K370" s="104"/>
      <c r="L370" s="94" t="s">
        <v>15</v>
      </c>
      <c r="M370" s="95"/>
      <c r="N370" s="94" t="s">
        <v>16</v>
      </c>
      <c r="O370" s="95"/>
      <c r="P370" s="94" t="s">
        <v>17</v>
      </c>
      <c r="Q370" s="95"/>
      <c r="R370" s="96" t="s">
        <v>18</v>
      </c>
      <c r="S370" s="96"/>
      <c r="T370" s="83"/>
    </row>
    <row r="371" spans="1:20" s="28" customFormat="1" ht="58.5" customHeight="1" x14ac:dyDescent="0.2">
      <c r="A371" s="108"/>
      <c r="B371" s="109"/>
      <c r="C371" s="110"/>
      <c r="D371" s="26" t="s">
        <v>19</v>
      </c>
      <c r="E371" s="26" t="s">
        <v>19</v>
      </c>
      <c r="F371" s="26" t="s">
        <v>19</v>
      </c>
      <c r="G371" s="26" t="s">
        <v>20</v>
      </c>
      <c r="H371" s="26" t="s">
        <v>21</v>
      </c>
      <c r="I371" s="26" t="s">
        <v>22</v>
      </c>
      <c r="J371" s="26" t="s">
        <v>21</v>
      </c>
      <c r="K371" s="26" t="s">
        <v>22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23</v>
      </c>
      <c r="Q371" s="26" t="s">
        <v>22</v>
      </c>
      <c r="R371" s="26" t="s">
        <v>21</v>
      </c>
      <c r="S371" s="26" t="s">
        <v>22</v>
      </c>
      <c r="T371" s="84"/>
    </row>
    <row r="372" spans="1:20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f>D372+1</f>
        <v>5</v>
      </c>
      <c r="F372" s="29">
        <f t="shared" ref="F372" si="46">E372+1</f>
        <v>6</v>
      </c>
      <c r="G372" s="29">
        <f t="shared" ref="G372" si="47">F372+1</f>
        <v>7</v>
      </c>
      <c r="H372" s="29">
        <f t="shared" ref="H372" si="48">G372+1</f>
        <v>8</v>
      </c>
      <c r="I372" s="29">
        <f t="shared" ref="I372" si="49">H372+1</f>
        <v>9</v>
      </c>
      <c r="J372" s="29">
        <f t="shared" ref="J372" si="50">I372+1</f>
        <v>10</v>
      </c>
      <c r="K372" s="29">
        <f t="shared" ref="K372" si="51">J372+1</f>
        <v>11</v>
      </c>
      <c r="L372" s="29">
        <f t="shared" ref="L372" si="52">K372+1</f>
        <v>12</v>
      </c>
      <c r="M372" s="29">
        <f t="shared" ref="M372" si="53">L372+1</f>
        <v>13</v>
      </c>
      <c r="N372" s="29">
        <f t="shared" ref="N372" si="54">M372+1</f>
        <v>14</v>
      </c>
      <c r="O372" s="29">
        <f t="shared" ref="O372" si="55">N372+1</f>
        <v>15</v>
      </c>
      <c r="P372" s="29">
        <f t="shared" ref="P372" si="56">O372+1</f>
        <v>16</v>
      </c>
      <c r="Q372" s="29">
        <f t="shared" ref="Q372" si="57">P372+1</f>
        <v>17</v>
      </c>
      <c r="R372" s="29">
        <f t="shared" ref="R372" si="58">Q372+1</f>
        <v>18</v>
      </c>
      <c r="S372" s="29">
        <f t="shared" ref="S372" si="59">R372+1</f>
        <v>19</v>
      </c>
      <c r="T372" s="32"/>
    </row>
    <row r="373" spans="1:20" s="21" customFormat="1" ht="30.75" customHeight="1" x14ac:dyDescent="0.25">
      <c r="A373" s="106" t="s">
        <v>597</v>
      </c>
      <c r="B373" s="106"/>
      <c r="C373" s="39" t="s">
        <v>27</v>
      </c>
      <c r="D373" s="54">
        <v>538.74593435000008</v>
      </c>
      <c r="E373" s="54">
        <v>440.97266646000003</v>
      </c>
      <c r="F373" s="54">
        <v>509.96674686000006</v>
      </c>
      <c r="G373" s="54">
        <v>790.58635240559931</v>
      </c>
      <c r="H373" s="54">
        <v>304.78988612440003</v>
      </c>
      <c r="I373" s="54">
        <v>361.02210924475827</v>
      </c>
      <c r="J373" s="54">
        <v>271.51107471040001</v>
      </c>
      <c r="K373" s="54">
        <v>317.5307317237511</v>
      </c>
      <c r="L373" s="54">
        <v>328.13452378544002</v>
      </c>
      <c r="M373" s="54">
        <v>422.04171638674671</v>
      </c>
      <c r="N373" s="54">
        <v>473.44815529278992</v>
      </c>
      <c r="O373" s="54">
        <v>535.47839977950161</v>
      </c>
      <c r="P373" s="54">
        <v>535.47839977950161</v>
      </c>
      <c r="Q373" s="54" t="s">
        <v>32</v>
      </c>
      <c r="R373" s="40">
        <f>H373+J373+L373+N373</f>
        <v>1377.88363991303</v>
      </c>
      <c r="S373" s="40">
        <f>I373+K373+M373+O373+P373</f>
        <v>2171.5513569142595</v>
      </c>
      <c r="T373" s="41"/>
    </row>
    <row r="374" spans="1:20" s="21" customFormat="1" ht="15.75" customHeight="1" x14ac:dyDescent="0.25">
      <c r="A374" s="37" t="s">
        <v>25</v>
      </c>
      <c r="B374" s="85" t="s">
        <v>598</v>
      </c>
      <c r="C374" s="39" t="s">
        <v>27</v>
      </c>
      <c r="D374" s="54">
        <v>482.28215580833336</v>
      </c>
      <c r="E374" s="54">
        <v>188.15558797200001</v>
      </c>
      <c r="F374" s="54">
        <v>316.01920047479007</v>
      </c>
      <c r="G374" s="54">
        <v>500.40219189937716</v>
      </c>
      <c r="H374" s="54">
        <v>304.78988612440003</v>
      </c>
      <c r="I374" s="54">
        <v>8.3134307188971412</v>
      </c>
      <c r="J374" s="54">
        <v>271.51107471040001</v>
      </c>
      <c r="K374" s="54">
        <v>1.6201395700000001</v>
      </c>
      <c r="L374" s="54">
        <v>328.13452378544002</v>
      </c>
      <c r="M374" s="54">
        <v>1.6201395700000001</v>
      </c>
      <c r="N374" s="54">
        <v>473.44815529278992</v>
      </c>
      <c r="O374" s="54">
        <v>224.58862131925324</v>
      </c>
      <c r="P374" s="54">
        <v>206.89740710740045</v>
      </c>
      <c r="Q374" s="54" t="s">
        <v>32</v>
      </c>
      <c r="R374" s="40">
        <f t="shared" ref="R373:R377" si="60">H374+J374+L374+N374</f>
        <v>1377.88363991303</v>
      </c>
      <c r="S374" s="40">
        <f t="shared" ref="S374:S377" si="61">I374+K374+M374+O374+P374</f>
        <v>443.03973828555081</v>
      </c>
      <c r="T374" s="41"/>
    </row>
    <row r="375" spans="1:20" ht="15.75" customHeight="1" x14ac:dyDescent="0.25">
      <c r="A375" s="37" t="s">
        <v>28</v>
      </c>
      <c r="B375" s="49" t="s">
        <v>599</v>
      </c>
      <c r="C375" s="39" t="s">
        <v>27</v>
      </c>
      <c r="D375" s="54">
        <v>87.738766739999988</v>
      </c>
      <c r="E375" s="54">
        <v>116.50444793200001</v>
      </c>
      <c r="F375" s="54">
        <v>105.38058672000003</v>
      </c>
      <c r="G375" s="54">
        <v>237.54478600951535</v>
      </c>
      <c r="H375" s="54">
        <v>0</v>
      </c>
      <c r="I375" s="54">
        <v>6.6932911488971403</v>
      </c>
      <c r="J375" s="54">
        <v>0</v>
      </c>
      <c r="K375" s="54">
        <v>0</v>
      </c>
      <c r="L375" s="54">
        <v>0</v>
      </c>
      <c r="M375" s="54">
        <v>0</v>
      </c>
      <c r="N375" s="54">
        <v>54.556616023770033</v>
      </c>
      <c r="O375" s="54">
        <v>22.041166044774407</v>
      </c>
      <c r="P375" s="54">
        <v>0</v>
      </c>
      <c r="Q375" s="54" t="s">
        <v>32</v>
      </c>
      <c r="R375" s="40">
        <f t="shared" si="60"/>
        <v>54.556616023770033</v>
      </c>
      <c r="S375" s="40">
        <f t="shared" si="61"/>
        <v>28.734457193671545</v>
      </c>
      <c r="T375" s="41"/>
    </row>
    <row r="376" spans="1:20" ht="31.5" customHeight="1" outlineLevel="1" x14ac:dyDescent="0.25">
      <c r="A376" s="43" t="s">
        <v>30</v>
      </c>
      <c r="B376" s="48" t="s">
        <v>600</v>
      </c>
      <c r="C376" s="45" t="s">
        <v>27</v>
      </c>
      <c r="D376" s="54">
        <v>87.738766739999988</v>
      </c>
      <c r="E376" s="54">
        <v>116.50444793200001</v>
      </c>
      <c r="F376" s="54">
        <v>105.38058672000003</v>
      </c>
      <c r="G376" s="54">
        <v>237.54478600951535</v>
      </c>
      <c r="H376" s="54">
        <v>0</v>
      </c>
      <c r="I376" s="54">
        <v>6.6932911488971403</v>
      </c>
      <c r="J376" s="54">
        <v>0</v>
      </c>
      <c r="K376" s="54">
        <v>0</v>
      </c>
      <c r="L376" s="54">
        <v>0</v>
      </c>
      <c r="M376" s="54">
        <v>0</v>
      </c>
      <c r="N376" s="54">
        <v>54.556616023770033</v>
      </c>
      <c r="O376" s="54">
        <v>22.041166044774407</v>
      </c>
      <c r="P376" s="54">
        <v>0</v>
      </c>
      <c r="Q376" s="54" t="s">
        <v>32</v>
      </c>
      <c r="R376" s="40">
        <f t="shared" si="60"/>
        <v>54.556616023770033</v>
      </c>
      <c r="S376" s="40">
        <f t="shared" si="61"/>
        <v>28.734457193671545</v>
      </c>
      <c r="T376" s="41"/>
    </row>
    <row r="377" spans="1:20" ht="15.75" customHeight="1" outlineLevel="2" x14ac:dyDescent="0.25">
      <c r="A377" s="43" t="s">
        <v>601</v>
      </c>
      <c r="B377" s="50" t="s">
        <v>602</v>
      </c>
      <c r="C377" s="45" t="s">
        <v>27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 t="s">
        <v>32</v>
      </c>
      <c r="R377" s="40">
        <f t="shared" si="60"/>
        <v>0</v>
      </c>
      <c r="S377" s="40">
        <f t="shared" si="61"/>
        <v>0</v>
      </c>
      <c r="T377" s="41"/>
    </row>
    <row r="378" spans="1:20" ht="31.5" customHeight="1" outlineLevel="3" x14ac:dyDescent="0.25">
      <c r="A378" s="43" t="s">
        <v>603</v>
      </c>
      <c r="B378" s="51" t="s">
        <v>31</v>
      </c>
      <c r="C378" s="45" t="s">
        <v>27</v>
      </c>
      <c r="D378" s="40" t="s">
        <v>32</v>
      </c>
      <c r="E378" s="40" t="s">
        <v>32</v>
      </c>
      <c r="F378" s="40" t="s">
        <v>32</v>
      </c>
      <c r="G378" s="40" t="s">
        <v>32</v>
      </c>
      <c r="H378" s="40" t="s">
        <v>32</v>
      </c>
      <c r="I378" s="40" t="s">
        <v>32</v>
      </c>
      <c r="J378" s="40" t="s">
        <v>32</v>
      </c>
      <c r="K378" s="40" t="s">
        <v>32</v>
      </c>
      <c r="L378" s="40" t="s">
        <v>32</v>
      </c>
      <c r="M378" s="40" t="s">
        <v>32</v>
      </c>
      <c r="N378" s="40" t="s">
        <v>32</v>
      </c>
      <c r="O378" s="40" t="s">
        <v>32</v>
      </c>
      <c r="P378" s="40" t="s">
        <v>32</v>
      </c>
      <c r="Q378" s="40" t="s">
        <v>32</v>
      </c>
      <c r="R378" s="40" t="s">
        <v>32</v>
      </c>
      <c r="S378" s="40" t="s">
        <v>32</v>
      </c>
      <c r="T378" s="41"/>
    </row>
    <row r="379" spans="1:20" ht="31.5" customHeight="1" outlineLevel="3" x14ac:dyDescent="0.25">
      <c r="A379" s="43" t="s">
        <v>604</v>
      </c>
      <c r="B379" s="51" t="s">
        <v>34</v>
      </c>
      <c r="C379" s="45" t="s">
        <v>27</v>
      </c>
      <c r="D379" s="40" t="s">
        <v>32</v>
      </c>
      <c r="E379" s="40" t="s">
        <v>32</v>
      </c>
      <c r="F379" s="40" t="s">
        <v>32</v>
      </c>
      <c r="G379" s="40" t="s">
        <v>32</v>
      </c>
      <c r="H379" s="40" t="s">
        <v>32</v>
      </c>
      <c r="I379" s="40" t="s">
        <v>32</v>
      </c>
      <c r="J379" s="40" t="s">
        <v>32</v>
      </c>
      <c r="K379" s="40" t="s">
        <v>32</v>
      </c>
      <c r="L379" s="40" t="s">
        <v>32</v>
      </c>
      <c r="M379" s="40" t="s">
        <v>32</v>
      </c>
      <c r="N379" s="40" t="s">
        <v>32</v>
      </c>
      <c r="O379" s="40" t="s">
        <v>32</v>
      </c>
      <c r="P379" s="40" t="s">
        <v>32</v>
      </c>
      <c r="Q379" s="40" t="s">
        <v>32</v>
      </c>
      <c r="R379" s="40" t="s">
        <v>32</v>
      </c>
      <c r="S379" s="40" t="s">
        <v>32</v>
      </c>
      <c r="T379" s="41"/>
    </row>
    <row r="380" spans="1:20" ht="31.5" customHeight="1" outlineLevel="3" x14ac:dyDescent="0.25">
      <c r="A380" s="43" t="s">
        <v>605</v>
      </c>
      <c r="B380" s="51" t="s">
        <v>36</v>
      </c>
      <c r="C380" s="45" t="s">
        <v>27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 t="s">
        <v>32</v>
      </c>
      <c r="R380" s="40">
        <f t="shared" ref="R380" si="62">H380+J380+L380+N380</f>
        <v>0</v>
      </c>
      <c r="S380" s="40">
        <f t="shared" ref="S380" si="63">I380+K380+M380+O380+P380</f>
        <v>0</v>
      </c>
      <c r="T380" s="41"/>
    </row>
    <row r="381" spans="1:20" ht="15.75" customHeight="1" outlineLevel="2" x14ac:dyDescent="0.25">
      <c r="A381" s="43" t="s">
        <v>606</v>
      </c>
      <c r="B381" s="50" t="s">
        <v>607</v>
      </c>
      <c r="C381" s="45" t="s">
        <v>27</v>
      </c>
      <c r="D381" s="40" t="s">
        <v>32</v>
      </c>
      <c r="E381" s="40" t="s">
        <v>32</v>
      </c>
      <c r="F381" s="40" t="s">
        <v>32</v>
      </c>
      <c r="G381" s="40" t="s">
        <v>32</v>
      </c>
      <c r="H381" s="40" t="s">
        <v>32</v>
      </c>
      <c r="I381" s="40" t="s">
        <v>32</v>
      </c>
      <c r="J381" s="40" t="s">
        <v>32</v>
      </c>
      <c r="K381" s="40" t="s">
        <v>32</v>
      </c>
      <c r="L381" s="40" t="s">
        <v>32</v>
      </c>
      <c r="M381" s="40" t="s">
        <v>32</v>
      </c>
      <c r="N381" s="40" t="s">
        <v>32</v>
      </c>
      <c r="O381" s="40" t="s">
        <v>32</v>
      </c>
      <c r="P381" s="40" t="s">
        <v>32</v>
      </c>
      <c r="Q381" s="40" t="s">
        <v>32</v>
      </c>
      <c r="R381" s="40" t="s">
        <v>32</v>
      </c>
      <c r="S381" s="40" t="s">
        <v>32</v>
      </c>
      <c r="T381" s="41"/>
    </row>
    <row r="382" spans="1:20" ht="15.75" customHeight="1" outlineLevel="2" collapsed="1" x14ac:dyDescent="0.25">
      <c r="A382" s="43" t="s">
        <v>608</v>
      </c>
      <c r="B382" s="50" t="s">
        <v>609</v>
      </c>
      <c r="C382" s="45" t="s">
        <v>27</v>
      </c>
      <c r="D382" s="40">
        <v>0</v>
      </c>
      <c r="E382" s="40">
        <v>0</v>
      </c>
      <c r="F382" s="40">
        <v>0</v>
      </c>
      <c r="G382" s="40">
        <v>0</v>
      </c>
      <c r="H382" s="40">
        <v>0</v>
      </c>
      <c r="I382" s="54">
        <v>0</v>
      </c>
      <c r="J382" s="40">
        <v>0</v>
      </c>
      <c r="K382" s="54">
        <v>0</v>
      </c>
      <c r="L382" s="54">
        <v>0</v>
      </c>
      <c r="M382" s="54">
        <v>0</v>
      </c>
      <c r="N382" s="54">
        <v>54.556616023770033</v>
      </c>
      <c r="O382" s="54">
        <v>0</v>
      </c>
      <c r="P382" s="54">
        <v>0</v>
      </c>
      <c r="Q382" s="54" t="s">
        <v>32</v>
      </c>
      <c r="R382" s="40">
        <f t="shared" ref="R382" si="64">H382+J382+L382+N382</f>
        <v>54.556616023770033</v>
      </c>
      <c r="S382" s="40">
        <f t="shared" ref="S382" si="65">I382+K382+M382+O382+P382</f>
        <v>0</v>
      </c>
      <c r="T382" s="41"/>
    </row>
    <row r="383" spans="1:20" ht="15.75" customHeight="1" outlineLevel="2" x14ac:dyDescent="0.25">
      <c r="A383" s="43" t="s">
        <v>610</v>
      </c>
      <c r="B383" s="50" t="s">
        <v>611</v>
      </c>
      <c r="C383" s="45" t="s">
        <v>27</v>
      </c>
      <c r="D383" s="40" t="s">
        <v>32</v>
      </c>
      <c r="E383" s="40" t="s">
        <v>32</v>
      </c>
      <c r="F383" s="40" t="s">
        <v>32</v>
      </c>
      <c r="G383" s="40" t="s">
        <v>32</v>
      </c>
      <c r="H383" s="40" t="s">
        <v>32</v>
      </c>
      <c r="I383" s="40" t="s">
        <v>32</v>
      </c>
      <c r="J383" s="40" t="s">
        <v>32</v>
      </c>
      <c r="K383" s="40" t="s">
        <v>32</v>
      </c>
      <c r="L383" s="40" t="s">
        <v>32</v>
      </c>
      <c r="M383" s="40" t="s">
        <v>32</v>
      </c>
      <c r="N383" s="40" t="s">
        <v>32</v>
      </c>
      <c r="O383" s="40" t="s">
        <v>32</v>
      </c>
      <c r="P383" s="40" t="s">
        <v>32</v>
      </c>
      <c r="Q383" s="40" t="s">
        <v>32</v>
      </c>
      <c r="R383" s="40" t="s">
        <v>32</v>
      </c>
      <c r="S383" s="40" t="s">
        <v>32</v>
      </c>
      <c r="T383" s="41"/>
    </row>
    <row r="384" spans="1:20" ht="15.75" customHeight="1" outlineLevel="2" x14ac:dyDescent="0.25">
      <c r="A384" s="43" t="s">
        <v>612</v>
      </c>
      <c r="B384" s="50" t="s">
        <v>613</v>
      </c>
      <c r="C384" s="45" t="s">
        <v>27</v>
      </c>
      <c r="D384" s="54">
        <v>87.738766739999988</v>
      </c>
      <c r="E384" s="54">
        <v>116.50444793200001</v>
      </c>
      <c r="F384" s="54">
        <v>105.38058672000003</v>
      </c>
      <c r="G384" s="54">
        <v>237.54478600951535</v>
      </c>
      <c r="H384" s="54">
        <v>0</v>
      </c>
      <c r="I384" s="54">
        <v>6.6932911488971403</v>
      </c>
      <c r="J384" s="54">
        <v>0</v>
      </c>
      <c r="K384" s="54">
        <v>0</v>
      </c>
      <c r="L384" s="54">
        <v>0</v>
      </c>
      <c r="M384" s="54">
        <v>0</v>
      </c>
      <c r="N384" s="54">
        <v>0</v>
      </c>
      <c r="O384" s="54">
        <v>22.041166044774407</v>
      </c>
      <c r="P384" s="54">
        <v>0</v>
      </c>
      <c r="Q384" s="54" t="s">
        <v>32</v>
      </c>
      <c r="R384" s="40">
        <f t="shared" ref="R384:R389" si="66">H384+J384+L384+N384</f>
        <v>0</v>
      </c>
      <c r="S384" s="40">
        <f t="shared" ref="S384:S389" si="67">I384+K384+M384+O384+P384</f>
        <v>28.734457193671545</v>
      </c>
      <c r="T384" s="41"/>
    </row>
    <row r="385" spans="1:20" ht="31.5" customHeight="1" outlineLevel="3" x14ac:dyDescent="0.25">
      <c r="A385" s="43" t="s">
        <v>614</v>
      </c>
      <c r="B385" s="51" t="s">
        <v>615</v>
      </c>
      <c r="C385" s="45" t="s">
        <v>27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 t="s">
        <v>32</v>
      </c>
      <c r="R385" s="40">
        <f t="shared" si="66"/>
        <v>0</v>
      </c>
      <c r="S385" s="40">
        <f t="shared" si="67"/>
        <v>0</v>
      </c>
      <c r="T385" s="41"/>
    </row>
    <row r="386" spans="1:20" ht="15.75" customHeight="1" outlineLevel="3" x14ac:dyDescent="0.25">
      <c r="A386" s="43" t="s">
        <v>616</v>
      </c>
      <c r="B386" s="51" t="s">
        <v>617</v>
      </c>
      <c r="C386" s="45" t="s">
        <v>27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 t="s">
        <v>32</v>
      </c>
      <c r="R386" s="40">
        <f t="shared" si="66"/>
        <v>0</v>
      </c>
      <c r="S386" s="40">
        <f t="shared" si="67"/>
        <v>0</v>
      </c>
      <c r="T386" s="41"/>
    </row>
    <row r="387" spans="1:20" ht="15.75" customHeight="1" outlineLevel="3" collapsed="1" x14ac:dyDescent="0.25">
      <c r="A387" s="43" t="s">
        <v>618</v>
      </c>
      <c r="B387" s="51" t="s">
        <v>619</v>
      </c>
      <c r="C387" s="45" t="s">
        <v>27</v>
      </c>
      <c r="D387" s="40">
        <v>87.738766739999988</v>
      </c>
      <c r="E387" s="40">
        <v>116.50444793200001</v>
      </c>
      <c r="F387" s="40">
        <v>105.38058672000003</v>
      </c>
      <c r="G387" s="40">
        <v>237.54478600951535</v>
      </c>
      <c r="H387" s="40">
        <v>0</v>
      </c>
      <c r="I387" s="54">
        <v>6.6932911488971403</v>
      </c>
      <c r="J387" s="40">
        <v>0</v>
      </c>
      <c r="K387" s="54">
        <v>0</v>
      </c>
      <c r="L387" s="54">
        <v>0</v>
      </c>
      <c r="M387" s="54">
        <v>0</v>
      </c>
      <c r="N387" s="54">
        <v>0</v>
      </c>
      <c r="O387" s="54">
        <v>22.041166044774407</v>
      </c>
      <c r="P387" s="54">
        <v>0</v>
      </c>
      <c r="Q387" s="54" t="s">
        <v>32</v>
      </c>
      <c r="R387" s="40">
        <f t="shared" si="66"/>
        <v>0</v>
      </c>
      <c r="S387" s="40">
        <f t="shared" si="67"/>
        <v>28.734457193671545</v>
      </c>
      <c r="T387" s="41"/>
    </row>
    <row r="388" spans="1:20" ht="15.75" customHeight="1" outlineLevel="3" x14ac:dyDescent="0.25">
      <c r="A388" s="43" t="s">
        <v>620</v>
      </c>
      <c r="B388" s="51" t="s">
        <v>617</v>
      </c>
      <c r="C388" s="45" t="s">
        <v>27</v>
      </c>
      <c r="D388" s="40">
        <v>87.738766739999988</v>
      </c>
      <c r="E388" s="40">
        <v>111.83487854000001</v>
      </c>
      <c r="F388" s="40">
        <v>97.361863360000015</v>
      </c>
      <c r="G388" s="40">
        <v>228.97753237799998</v>
      </c>
      <c r="H388" s="40">
        <v>0</v>
      </c>
      <c r="I388" s="54">
        <v>1.9473674659999993</v>
      </c>
      <c r="J388" s="40">
        <v>0</v>
      </c>
      <c r="K388" s="54">
        <v>0</v>
      </c>
      <c r="L388" s="54">
        <v>0</v>
      </c>
      <c r="M388" s="54">
        <v>0</v>
      </c>
      <c r="N388" s="54">
        <v>0</v>
      </c>
      <c r="O388" s="54">
        <v>0</v>
      </c>
      <c r="P388" s="54">
        <v>0</v>
      </c>
      <c r="Q388" s="54" t="s">
        <v>32</v>
      </c>
      <c r="R388" s="40">
        <f t="shared" si="66"/>
        <v>0</v>
      </c>
      <c r="S388" s="40">
        <f t="shared" si="67"/>
        <v>1.9473674659999993</v>
      </c>
      <c r="T388" s="41"/>
    </row>
    <row r="389" spans="1:20" ht="15.75" customHeight="1" outlineLevel="2" x14ac:dyDescent="0.25">
      <c r="A389" s="43" t="s">
        <v>621</v>
      </c>
      <c r="B389" s="50" t="s">
        <v>622</v>
      </c>
      <c r="C389" s="45" t="s">
        <v>27</v>
      </c>
      <c r="D389" s="54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40" t="s">
        <v>32</v>
      </c>
      <c r="R389" s="40">
        <f t="shared" si="66"/>
        <v>0</v>
      </c>
      <c r="S389" s="40">
        <f t="shared" si="67"/>
        <v>0</v>
      </c>
      <c r="T389" s="86"/>
    </row>
    <row r="390" spans="1:20" ht="15.75" customHeight="1" outlineLevel="2" x14ac:dyDescent="0.25">
      <c r="A390" s="43" t="s">
        <v>623</v>
      </c>
      <c r="B390" s="50" t="s">
        <v>431</v>
      </c>
      <c r="C390" s="45" t="s">
        <v>27</v>
      </c>
      <c r="D390" s="40" t="s">
        <v>32</v>
      </c>
      <c r="E390" s="40" t="s">
        <v>32</v>
      </c>
      <c r="F390" s="40" t="s">
        <v>32</v>
      </c>
      <c r="G390" s="40" t="s">
        <v>32</v>
      </c>
      <c r="H390" s="40" t="s">
        <v>32</v>
      </c>
      <c r="I390" s="40" t="s">
        <v>32</v>
      </c>
      <c r="J390" s="40" t="s">
        <v>32</v>
      </c>
      <c r="K390" s="40" t="s">
        <v>32</v>
      </c>
      <c r="L390" s="40" t="s">
        <v>32</v>
      </c>
      <c r="M390" s="40" t="s">
        <v>32</v>
      </c>
      <c r="N390" s="40" t="s">
        <v>32</v>
      </c>
      <c r="O390" s="40" t="s">
        <v>32</v>
      </c>
      <c r="P390" s="40" t="s">
        <v>32</v>
      </c>
      <c r="Q390" s="40" t="s">
        <v>32</v>
      </c>
      <c r="R390" s="40" t="s">
        <v>32</v>
      </c>
      <c r="S390" s="40" t="s">
        <v>32</v>
      </c>
      <c r="T390" s="41"/>
    </row>
    <row r="391" spans="1:20" ht="31.5" customHeight="1" outlineLevel="2" x14ac:dyDescent="0.25">
      <c r="A391" s="43" t="s">
        <v>624</v>
      </c>
      <c r="B391" s="50" t="s">
        <v>625</v>
      </c>
      <c r="C391" s="45" t="s">
        <v>27</v>
      </c>
      <c r="D391" s="40" t="s">
        <v>32</v>
      </c>
      <c r="E391" s="40" t="s">
        <v>32</v>
      </c>
      <c r="F391" s="40" t="s">
        <v>32</v>
      </c>
      <c r="G391" s="40" t="s">
        <v>32</v>
      </c>
      <c r="H391" s="40" t="s">
        <v>32</v>
      </c>
      <c r="I391" s="40" t="s">
        <v>32</v>
      </c>
      <c r="J391" s="40" t="s">
        <v>32</v>
      </c>
      <c r="K391" s="40" t="s">
        <v>32</v>
      </c>
      <c r="L391" s="40" t="s">
        <v>32</v>
      </c>
      <c r="M391" s="40" t="s">
        <v>32</v>
      </c>
      <c r="N391" s="40" t="s">
        <v>32</v>
      </c>
      <c r="O391" s="40" t="s">
        <v>32</v>
      </c>
      <c r="P391" s="40" t="s">
        <v>32</v>
      </c>
      <c r="Q391" s="40" t="s">
        <v>32</v>
      </c>
      <c r="R391" s="40" t="s">
        <v>32</v>
      </c>
      <c r="S391" s="40" t="s">
        <v>32</v>
      </c>
      <c r="T391" s="41"/>
    </row>
    <row r="392" spans="1:20" ht="18" customHeight="1" outlineLevel="3" x14ac:dyDescent="0.25">
      <c r="A392" s="43" t="s">
        <v>626</v>
      </c>
      <c r="B392" s="51" t="s">
        <v>52</v>
      </c>
      <c r="C392" s="45" t="s">
        <v>27</v>
      </c>
      <c r="D392" s="40" t="s">
        <v>32</v>
      </c>
      <c r="E392" s="40" t="s">
        <v>32</v>
      </c>
      <c r="F392" s="40" t="s">
        <v>32</v>
      </c>
      <c r="G392" s="40" t="s">
        <v>32</v>
      </c>
      <c r="H392" s="40" t="s">
        <v>32</v>
      </c>
      <c r="I392" s="40" t="s">
        <v>32</v>
      </c>
      <c r="J392" s="40" t="s">
        <v>32</v>
      </c>
      <c r="K392" s="40" t="s">
        <v>32</v>
      </c>
      <c r="L392" s="40" t="s">
        <v>32</v>
      </c>
      <c r="M392" s="40" t="s">
        <v>32</v>
      </c>
      <c r="N392" s="40" t="s">
        <v>32</v>
      </c>
      <c r="O392" s="40" t="s">
        <v>32</v>
      </c>
      <c r="P392" s="40" t="s">
        <v>32</v>
      </c>
      <c r="Q392" s="40" t="s">
        <v>32</v>
      </c>
      <c r="R392" s="40" t="s">
        <v>32</v>
      </c>
      <c r="S392" s="40" t="s">
        <v>32</v>
      </c>
      <c r="T392" s="41"/>
    </row>
    <row r="393" spans="1:20" ht="18" customHeight="1" outlineLevel="3" x14ac:dyDescent="0.25">
      <c r="A393" s="43" t="s">
        <v>627</v>
      </c>
      <c r="B393" s="87" t="s">
        <v>54</v>
      </c>
      <c r="C393" s="45" t="s">
        <v>27</v>
      </c>
      <c r="D393" s="40" t="s">
        <v>32</v>
      </c>
      <c r="E393" s="40" t="s">
        <v>32</v>
      </c>
      <c r="F393" s="40" t="s">
        <v>32</v>
      </c>
      <c r="G393" s="40" t="s">
        <v>32</v>
      </c>
      <c r="H393" s="40" t="s">
        <v>32</v>
      </c>
      <c r="I393" s="40" t="s">
        <v>32</v>
      </c>
      <c r="J393" s="40" t="s">
        <v>32</v>
      </c>
      <c r="K393" s="40" t="s">
        <v>32</v>
      </c>
      <c r="L393" s="40" t="s">
        <v>32</v>
      </c>
      <c r="M393" s="40" t="s">
        <v>32</v>
      </c>
      <c r="N393" s="40" t="s">
        <v>32</v>
      </c>
      <c r="O393" s="40" t="s">
        <v>32</v>
      </c>
      <c r="P393" s="40" t="s">
        <v>32</v>
      </c>
      <c r="Q393" s="40" t="s">
        <v>32</v>
      </c>
      <c r="R393" s="40" t="s">
        <v>32</v>
      </c>
      <c r="S393" s="40" t="s">
        <v>32</v>
      </c>
      <c r="T393" s="41"/>
    </row>
    <row r="394" spans="1:20" ht="31.5" customHeight="1" outlineLevel="1" x14ac:dyDescent="0.25">
      <c r="A394" s="43" t="s">
        <v>33</v>
      </c>
      <c r="B394" s="48" t="s">
        <v>628</v>
      </c>
      <c r="C394" s="45" t="s">
        <v>27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 t="s">
        <v>32</v>
      </c>
      <c r="R394" s="40">
        <f t="shared" ref="R394" si="68">H394+J394+L394+N394</f>
        <v>0</v>
      </c>
      <c r="S394" s="40">
        <f t="shared" ref="S394" si="69">I394+K394+M394+O394+P394</f>
        <v>0</v>
      </c>
      <c r="T394" s="41"/>
    </row>
    <row r="395" spans="1:20" ht="31.5" customHeight="1" outlineLevel="2" x14ac:dyDescent="0.25">
      <c r="A395" s="43" t="s">
        <v>629</v>
      </c>
      <c r="B395" s="50" t="s">
        <v>31</v>
      </c>
      <c r="C395" s="45" t="s">
        <v>27</v>
      </c>
      <c r="D395" s="40" t="s">
        <v>32</v>
      </c>
      <c r="E395" s="40" t="s">
        <v>32</v>
      </c>
      <c r="F395" s="40" t="s">
        <v>32</v>
      </c>
      <c r="G395" s="40" t="s">
        <v>32</v>
      </c>
      <c r="H395" s="40" t="s">
        <v>32</v>
      </c>
      <c r="I395" s="40" t="s">
        <v>32</v>
      </c>
      <c r="J395" s="40" t="s">
        <v>32</v>
      </c>
      <c r="K395" s="40" t="s">
        <v>32</v>
      </c>
      <c r="L395" s="40" t="s">
        <v>32</v>
      </c>
      <c r="M395" s="40" t="s">
        <v>32</v>
      </c>
      <c r="N395" s="40" t="s">
        <v>32</v>
      </c>
      <c r="O395" s="40" t="s">
        <v>32</v>
      </c>
      <c r="P395" s="40" t="s">
        <v>32</v>
      </c>
      <c r="Q395" s="40" t="s">
        <v>32</v>
      </c>
      <c r="R395" s="40" t="s">
        <v>32</v>
      </c>
      <c r="S395" s="40" t="s">
        <v>32</v>
      </c>
      <c r="T395" s="41"/>
    </row>
    <row r="396" spans="1:20" ht="31.5" customHeight="1" outlineLevel="2" x14ac:dyDescent="0.25">
      <c r="A396" s="43" t="s">
        <v>630</v>
      </c>
      <c r="B396" s="50" t="s">
        <v>34</v>
      </c>
      <c r="C396" s="45" t="s">
        <v>27</v>
      </c>
      <c r="D396" s="40" t="s">
        <v>32</v>
      </c>
      <c r="E396" s="40" t="s">
        <v>32</v>
      </c>
      <c r="F396" s="40" t="s">
        <v>32</v>
      </c>
      <c r="G396" s="40" t="s">
        <v>32</v>
      </c>
      <c r="H396" s="40" t="s">
        <v>32</v>
      </c>
      <c r="I396" s="40" t="s">
        <v>32</v>
      </c>
      <c r="J396" s="40" t="s">
        <v>32</v>
      </c>
      <c r="K396" s="40" t="s">
        <v>32</v>
      </c>
      <c r="L396" s="40" t="s">
        <v>32</v>
      </c>
      <c r="M396" s="40" t="s">
        <v>32</v>
      </c>
      <c r="N396" s="40" t="s">
        <v>32</v>
      </c>
      <c r="O396" s="40" t="s">
        <v>32</v>
      </c>
      <c r="P396" s="40" t="s">
        <v>32</v>
      </c>
      <c r="Q396" s="40" t="s">
        <v>32</v>
      </c>
      <c r="R396" s="40" t="s">
        <v>32</v>
      </c>
      <c r="S396" s="40" t="s">
        <v>32</v>
      </c>
      <c r="T396" s="41"/>
    </row>
    <row r="397" spans="1:20" ht="31.5" customHeight="1" outlineLevel="2" x14ac:dyDescent="0.25">
      <c r="A397" s="43" t="s">
        <v>631</v>
      </c>
      <c r="B397" s="50" t="s">
        <v>36</v>
      </c>
      <c r="C397" s="45" t="s">
        <v>27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 t="s">
        <v>32</v>
      </c>
      <c r="R397" s="40">
        <f t="shared" ref="R397:R401" si="70">H397+J397+L397+N397</f>
        <v>0</v>
      </c>
      <c r="S397" s="40">
        <f t="shared" ref="S397:S401" si="71">I397+K397+M397+O397+P397</f>
        <v>0</v>
      </c>
      <c r="T397" s="41"/>
    </row>
    <row r="398" spans="1:20" ht="15.75" customHeight="1" outlineLevel="1" collapsed="1" x14ac:dyDescent="0.25">
      <c r="A398" s="43" t="s">
        <v>35</v>
      </c>
      <c r="B398" s="48" t="s">
        <v>632</v>
      </c>
      <c r="C398" s="45" t="s">
        <v>27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54">
        <v>0</v>
      </c>
      <c r="J398" s="40">
        <v>0</v>
      </c>
      <c r="K398" s="54">
        <v>0</v>
      </c>
      <c r="L398" s="54">
        <v>0</v>
      </c>
      <c r="M398" s="54">
        <v>0</v>
      </c>
      <c r="N398" s="54">
        <v>0</v>
      </c>
      <c r="O398" s="54">
        <v>0</v>
      </c>
      <c r="P398" s="54">
        <v>0</v>
      </c>
      <c r="Q398" s="54" t="s">
        <v>32</v>
      </c>
      <c r="R398" s="40">
        <f t="shared" si="70"/>
        <v>0</v>
      </c>
      <c r="S398" s="40">
        <f t="shared" si="71"/>
        <v>0</v>
      </c>
      <c r="T398" s="41"/>
    </row>
    <row r="399" spans="1:20" ht="15.75" customHeight="1" x14ac:dyDescent="0.25">
      <c r="A399" s="37" t="s">
        <v>37</v>
      </c>
      <c r="B399" s="49" t="s">
        <v>633</v>
      </c>
      <c r="C399" s="39" t="s">
        <v>27</v>
      </c>
      <c r="D399" s="54">
        <v>331.41219064000001</v>
      </c>
      <c r="E399" s="54">
        <v>3.9205958000000098</v>
      </c>
      <c r="F399" s="54">
        <v>172.57136365479002</v>
      </c>
      <c r="G399" s="54">
        <v>92.170795269861813</v>
      </c>
      <c r="H399" s="54">
        <v>303.16974655000001</v>
      </c>
      <c r="I399" s="54">
        <v>0</v>
      </c>
      <c r="J399" s="54">
        <v>269.890935136</v>
      </c>
      <c r="K399" s="54">
        <v>0</v>
      </c>
      <c r="L399" s="54">
        <v>326.51438421104001</v>
      </c>
      <c r="M399" s="54">
        <v>0</v>
      </c>
      <c r="N399" s="54">
        <v>417.2713996946199</v>
      </c>
      <c r="O399" s="54">
        <v>200.92731570447884</v>
      </c>
      <c r="P399" s="54">
        <v>205.27726753740046</v>
      </c>
      <c r="Q399" s="54" t="s">
        <v>32</v>
      </c>
      <c r="R399" s="40">
        <f t="shared" si="70"/>
        <v>1316.8464655916598</v>
      </c>
      <c r="S399" s="40">
        <f t="shared" si="71"/>
        <v>406.20458324187928</v>
      </c>
      <c r="T399" s="41"/>
    </row>
    <row r="400" spans="1:20" ht="15.75" customHeight="1" outlineLevel="1" x14ac:dyDescent="0.25">
      <c r="A400" s="43" t="s">
        <v>634</v>
      </c>
      <c r="B400" s="48" t="s">
        <v>635</v>
      </c>
      <c r="C400" s="45" t="s">
        <v>27</v>
      </c>
      <c r="D400" s="54">
        <v>331.41219064000001</v>
      </c>
      <c r="E400" s="54">
        <v>3.9205958000000098</v>
      </c>
      <c r="F400" s="54">
        <v>172.57136365479002</v>
      </c>
      <c r="G400" s="54">
        <v>92.170795269861813</v>
      </c>
      <c r="H400" s="54">
        <v>303.16974655000001</v>
      </c>
      <c r="I400" s="54">
        <v>0</v>
      </c>
      <c r="J400" s="54">
        <v>269.890935136</v>
      </c>
      <c r="K400" s="54">
        <v>0</v>
      </c>
      <c r="L400" s="54">
        <v>326.51438421104001</v>
      </c>
      <c r="M400" s="54">
        <v>0</v>
      </c>
      <c r="N400" s="54">
        <v>417.2713996946199</v>
      </c>
      <c r="O400" s="54">
        <v>200.92731570447884</v>
      </c>
      <c r="P400" s="54">
        <v>205.27726753740046</v>
      </c>
      <c r="Q400" s="54" t="s">
        <v>32</v>
      </c>
      <c r="R400" s="40">
        <f t="shared" si="70"/>
        <v>1316.8464655916598</v>
      </c>
      <c r="S400" s="40">
        <f t="shared" si="71"/>
        <v>406.20458324187928</v>
      </c>
      <c r="T400" s="41"/>
    </row>
    <row r="401" spans="1:20" ht="15.75" customHeight="1" outlineLevel="2" x14ac:dyDescent="0.25">
      <c r="A401" s="43" t="s">
        <v>636</v>
      </c>
      <c r="B401" s="50" t="s">
        <v>637</v>
      </c>
      <c r="C401" s="45" t="s">
        <v>27</v>
      </c>
      <c r="D401" s="40">
        <v>6.73850191678698</v>
      </c>
      <c r="E401" s="40">
        <v>3.92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 t="s">
        <v>32</v>
      </c>
      <c r="R401" s="40">
        <f t="shared" si="70"/>
        <v>0</v>
      </c>
      <c r="S401" s="40">
        <f t="shared" si="71"/>
        <v>0</v>
      </c>
      <c r="T401" s="41"/>
    </row>
    <row r="402" spans="1:20" ht="31.5" customHeight="1" outlineLevel="3" x14ac:dyDescent="0.25">
      <c r="A402" s="43" t="s">
        <v>638</v>
      </c>
      <c r="B402" s="50" t="s">
        <v>31</v>
      </c>
      <c r="C402" s="45" t="s">
        <v>27</v>
      </c>
      <c r="D402" s="40" t="s">
        <v>32</v>
      </c>
      <c r="E402" s="40" t="s">
        <v>32</v>
      </c>
      <c r="F402" s="40" t="s">
        <v>32</v>
      </c>
      <c r="G402" s="40" t="s">
        <v>32</v>
      </c>
      <c r="H402" s="40" t="s">
        <v>32</v>
      </c>
      <c r="I402" s="40" t="s">
        <v>32</v>
      </c>
      <c r="J402" s="40" t="s">
        <v>32</v>
      </c>
      <c r="K402" s="40" t="s">
        <v>32</v>
      </c>
      <c r="L402" s="40" t="s">
        <v>32</v>
      </c>
      <c r="M402" s="40" t="s">
        <v>32</v>
      </c>
      <c r="N402" s="40" t="s">
        <v>32</v>
      </c>
      <c r="O402" s="40" t="s">
        <v>32</v>
      </c>
      <c r="P402" s="40" t="s">
        <v>32</v>
      </c>
      <c r="Q402" s="40" t="s">
        <v>32</v>
      </c>
      <c r="R402" s="40" t="s">
        <v>32</v>
      </c>
      <c r="S402" s="40" t="s">
        <v>32</v>
      </c>
      <c r="T402" s="41"/>
    </row>
    <row r="403" spans="1:20" ht="31.5" customHeight="1" outlineLevel="3" x14ac:dyDescent="0.25">
      <c r="A403" s="43" t="s">
        <v>639</v>
      </c>
      <c r="B403" s="50" t="s">
        <v>34</v>
      </c>
      <c r="C403" s="45" t="s">
        <v>27</v>
      </c>
      <c r="D403" s="40" t="s">
        <v>32</v>
      </c>
      <c r="E403" s="40" t="s">
        <v>32</v>
      </c>
      <c r="F403" s="40" t="s">
        <v>32</v>
      </c>
      <c r="G403" s="40" t="s">
        <v>32</v>
      </c>
      <c r="H403" s="40" t="s">
        <v>32</v>
      </c>
      <c r="I403" s="40" t="s">
        <v>32</v>
      </c>
      <c r="J403" s="40" t="s">
        <v>32</v>
      </c>
      <c r="K403" s="40" t="s">
        <v>32</v>
      </c>
      <c r="L403" s="40" t="s">
        <v>32</v>
      </c>
      <c r="M403" s="40" t="s">
        <v>32</v>
      </c>
      <c r="N403" s="40" t="s">
        <v>32</v>
      </c>
      <c r="O403" s="40" t="s">
        <v>32</v>
      </c>
      <c r="P403" s="40" t="s">
        <v>32</v>
      </c>
      <c r="Q403" s="40" t="s">
        <v>32</v>
      </c>
      <c r="R403" s="40" t="s">
        <v>32</v>
      </c>
      <c r="S403" s="40" t="s">
        <v>32</v>
      </c>
      <c r="T403" s="41"/>
    </row>
    <row r="404" spans="1:20" ht="31.5" customHeight="1" outlineLevel="3" x14ac:dyDescent="0.25">
      <c r="A404" s="43" t="s">
        <v>640</v>
      </c>
      <c r="B404" s="50" t="s">
        <v>36</v>
      </c>
      <c r="C404" s="45" t="s">
        <v>27</v>
      </c>
      <c r="D404" s="40">
        <v>6.73850191678698</v>
      </c>
      <c r="E404" s="40">
        <v>3.92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 t="s">
        <v>32</v>
      </c>
      <c r="R404" s="40">
        <f t="shared" ref="R404" si="72">H404+J404+L404+N404</f>
        <v>0</v>
      </c>
      <c r="S404" s="40">
        <f t="shared" ref="S404" si="73">I404+K404+M404+O404+P404</f>
        <v>0</v>
      </c>
      <c r="T404" s="41"/>
    </row>
    <row r="405" spans="1:20" ht="15.75" customHeight="1" outlineLevel="2" x14ac:dyDescent="0.25">
      <c r="A405" s="43" t="s">
        <v>641</v>
      </c>
      <c r="B405" s="50" t="s">
        <v>416</v>
      </c>
      <c r="C405" s="45" t="s">
        <v>27</v>
      </c>
      <c r="D405" s="40" t="s">
        <v>32</v>
      </c>
      <c r="E405" s="40" t="s">
        <v>32</v>
      </c>
      <c r="F405" s="40" t="s">
        <v>32</v>
      </c>
      <c r="G405" s="40" t="s">
        <v>32</v>
      </c>
      <c r="H405" s="40" t="s">
        <v>32</v>
      </c>
      <c r="I405" s="40" t="s">
        <v>32</v>
      </c>
      <c r="J405" s="40" t="s">
        <v>32</v>
      </c>
      <c r="K405" s="40" t="s">
        <v>32</v>
      </c>
      <c r="L405" s="40" t="s">
        <v>32</v>
      </c>
      <c r="M405" s="40" t="s">
        <v>32</v>
      </c>
      <c r="N405" s="40" t="s">
        <v>32</v>
      </c>
      <c r="O405" s="40" t="s">
        <v>32</v>
      </c>
      <c r="P405" s="40" t="s">
        <v>32</v>
      </c>
      <c r="Q405" s="40" t="s">
        <v>32</v>
      </c>
      <c r="R405" s="40" t="s">
        <v>32</v>
      </c>
      <c r="S405" s="40" t="s">
        <v>32</v>
      </c>
      <c r="T405" s="41"/>
    </row>
    <row r="406" spans="1:20" ht="15.75" customHeight="1" outlineLevel="2" collapsed="1" x14ac:dyDescent="0.25">
      <c r="A406" s="43" t="s">
        <v>642</v>
      </c>
      <c r="B406" s="50" t="s">
        <v>419</v>
      </c>
      <c r="C406" s="45" t="s">
        <v>27</v>
      </c>
      <c r="D406" s="40">
        <v>324.67368872321305</v>
      </c>
      <c r="E406" s="40">
        <v>5.9580000000991618E-4</v>
      </c>
      <c r="F406" s="40">
        <v>172.57136365479002</v>
      </c>
      <c r="G406" s="40">
        <v>92.170795269861813</v>
      </c>
      <c r="H406" s="40">
        <v>303.16974655000001</v>
      </c>
      <c r="I406" s="54">
        <v>0</v>
      </c>
      <c r="J406" s="40">
        <v>269.890935136</v>
      </c>
      <c r="K406" s="54">
        <v>0</v>
      </c>
      <c r="L406" s="54">
        <v>326.51438421104001</v>
      </c>
      <c r="M406" s="54">
        <v>0</v>
      </c>
      <c r="N406" s="54">
        <v>417.2713996946199</v>
      </c>
      <c r="O406" s="54">
        <v>200.92731570447884</v>
      </c>
      <c r="P406" s="54">
        <v>205.27726753740046</v>
      </c>
      <c r="Q406" s="54" t="s">
        <v>32</v>
      </c>
      <c r="R406" s="40">
        <f t="shared" ref="R406" si="74">H406+J406+L406+N406</f>
        <v>1316.8464655916598</v>
      </c>
      <c r="S406" s="40">
        <f t="shared" ref="S406" si="75">I406+K406+M406+O406+P406</f>
        <v>406.20458324187928</v>
      </c>
      <c r="T406" s="41"/>
    </row>
    <row r="407" spans="1:20" ht="15.75" customHeight="1" outlineLevel="2" x14ac:dyDescent="0.25">
      <c r="A407" s="43" t="s">
        <v>643</v>
      </c>
      <c r="B407" s="50" t="s">
        <v>422</v>
      </c>
      <c r="C407" s="45" t="s">
        <v>27</v>
      </c>
      <c r="D407" s="40" t="s">
        <v>32</v>
      </c>
      <c r="E407" s="40" t="s">
        <v>32</v>
      </c>
      <c r="F407" s="40" t="s">
        <v>32</v>
      </c>
      <c r="G407" s="40" t="s">
        <v>32</v>
      </c>
      <c r="H407" s="40" t="s">
        <v>32</v>
      </c>
      <c r="I407" s="40" t="s">
        <v>32</v>
      </c>
      <c r="J407" s="40" t="s">
        <v>32</v>
      </c>
      <c r="K407" s="40" t="s">
        <v>32</v>
      </c>
      <c r="L407" s="40" t="s">
        <v>32</v>
      </c>
      <c r="M407" s="40" t="s">
        <v>32</v>
      </c>
      <c r="N407" s="40" t="s">
        <v>32</v>
      </c>
      <c r="O407" s="40" t="s">
        <v>32</v>
      </c>
      <c r="P407" s="40" t="s">
        <v>32</v>
      </c>
      <c r="Q407" s="40" t="s">
        <v>32</v>
      </c>
      <c r="R407" s="40" t="s">
        <v>32</v>
      </c>
      <c r="S407" s="40" t="s">
        <v>32</v>
      </c>
      <c r="T407" s="41"/>
    </row>
    <row r="408" spans="1:20" ht="15.75" customHeight="1" outlineLevel="2" x14ac:dyDescent="0.25">
      <c r="A408" s="43" t="s">
        <v>644</v>
      </c>
      <c r="B408" s="50" t="s">
        <v>428</v>
      </c>
      <c r="C408" s="45" t="s">
        <v>27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 t="s">
        <v>32</v>
      </c>
      <c r="R408" s="40">
        <f t="shared" ref="R408" si="76">H408+J408+L408+N408</f>
        <v>0</v>
      </c>
      <c r="S408" s="40">
        <f t="shared" ref="S408" si="77">I408+K408+M408+O408+P408</f>
        <v>0</v>
      </c>
      <c r="T408" s="41"/>
    </row>
    <row r="409" spans="1:20" ht="15.75" customHeight="1" outlineLevel="2" x14ac:dyDescent="0.25">
      <c r="A409" s="43" t="s">
        <v>645</v>
      </c>
      <c r="B409" s="50" t="s">
        <v>431</v>
      </c>
      <c r="C409" s="45" t="s">
        <v>27</v>
      </c>
      <c r="D409" s="40" t="s">
        <v>32</v>
      </c>
      <c r="E409" s="40" t="s">
        <v>32</v>
      </c>
      <c r="F409" s="40" t="s">
        <v>32</v>
      </c>
      <c r="G409" s="40" t="s">
        <v>32</v>
      </c>
      <c r="H409" s="40" t="s">
        <v>32</v>
      </c>
      <c r="I409" s="40" t="s">
        <v>32</v>
      </c>
      <c r="J409" s="40" t="s">
        <v>32</v>
      </c>
      <c r="K409" s="40" t="s">
        <v>32</v>
      </c>
      <c r="L409" s="40" t="s">
        <v>32</v>
      </c>
      <c r="M409" s="40" t="s">
        <v>32</v>
      </c>
      <c r="N409" s="40" t="s">
        <v>32</v>
      </c>
      <c r="O409" s="40" t="s">
        <v>32</v>
      </c>
      <c r="P409" s="40" t="s">
        <v>32</v>
      </c>
      <c r="Q409" s="40" t="s">
        <v>32</v>
      </c>
      <c r="R409" s="40" t="s">
        <v>32</v>
      </c>
      <c r="S409" s="40" t="s">
        <v>32</v>
      </c>
      <c r="T409" s="41"/>
    </row>
    <row r="410" spans="1:20" ht="31.5" customHeight="1" outlineLevel="2" x14ac:dyDescent="0.25">
      <c r="A410" s="43" t="s">
        <v>646</v>
      </c>
      <c r="B410" s="50" t="s">
        <v>434</v>
      </c>
      <c r="C410" s="45" t="s">
        <v>27</v>
      </c>
      <c r="D410" s="40" t="s">
        <v>32</v>
      </c>
      <c r="E410" s="40" t="s">
        <v>32</v>
      </c>
      <c r="F410" s="40" t="s">
        <v>32</v>
      </c>
      <c r="G410" s="40" t="s">
        <v>32</v>
      </c>
      <c r="H410" s="40" t="s">
        <v>32</v>
      </c>
      <c r="I410" s="40" t="s">
        <v>32</v>
      </c>
      <c r="J410" s="40" t="s">
        <v>32</v>
      </c>
      <c r="K410" s="40" t="s">
        <v>32</v>
      </c>
      <c r="L410" s="40" t="s">
        <v>32</v>
      </c>
      <c r="M410" s="40" t="s">
        <v>32</v>
      </c>
      <c r="N410" s="40" t="s">
        <v>32</v>
      </c>
      <c r="O410" s="40" t="s">
        <v>32</v>
      </c>
      <c r="P410" s="40" t="s">
        <v>32</v>
      </c>
      <c r="Q410" s="40" t="s">
        <v>32</v>
      </c>
      <c r="R410" s="40" t="s">
        <v>32</v>
      </c>
      <c r="S410" s="40" t="s">
        <v>32</v>
      </c>
      <c r="T410" s="41"/>
    </row>
    <row r="411" spans="1:20" ht="15.75" customHeight="1" outlineLevel="3" x14ac:dyDescent="0.25">
      <c r="A411" s="43" t="s">
        <v>647</v>
      </c>
      <c r="B411" s="51" t="s">
        <v>52</v>
      </c>
      <c r="C411" s="45" t="s">
        <v>27</v>
      </c>
      <c r="D411" s="40" t="s">
        <v>32</v>
      </c>
      <c r="E411" s="40" t="s">
        <v>32</v>
      </c>
      <c r="F411" s="40" t="s">
        <v>32</v>
      </c>
      <c r="G411" s="40" t="s">
        <v>32</v>
      </c>
      <c r="H411" s="40" t="s">
        <v>32</v>
      </c>
      <c r="I411" s="40" t="s">
        <v>32</v>
      </c>
      <c r="J411" s="40" t="s">
        <v>32</v>
      </c>
      <c r="K411" s="40" t="s">
        <v>32</v>
      </c>
      <c r="L411" s="40" t="s">
        <v>32</v>
      </c>
      <c r="M411" s="40" t="s">
        <v>32</v>
      </c>
      <c r="N411" s="40" t="s">
        <v>32</v>
      </c>
      <c r="O411" s="40" t="s">
        <v>32</v>
      </c>
      <c r="P411" s="40" t="s">
        <v>32</v>
      </c>
      <c r="Q411" s="40" t="s">
        <v>32</v>
      </c>
      <c r="R411" s="40" t="s">
        <v>32</v>
      </c>
      <c r="S411" s="40" t="s">
        <v>32</v>
      </c>
      <c r="T411" s="41"/>
    </row>
    <row r="412" spans="1:20" ht="15.75" customHeight="1" outlineLevel="3" x14ac:dyDescent="0.25">
      <c r="A412" s="43" t="s">
        <v>648</v>
      </c>
      <c r="B412" s="87" t="s">
        <v>54</v>
      </c>
      <c r="C412" s="45" t="s">
        <v>27</v>
      </c>
      <c r="D412" s="40" t="s">
        <v>32</v>
      </c>
      <c r="E412" s="40" t="s">
        <v>32</v>
      </c>
      <c r="F412" s="40" t="s">
        <v>32</v>
      </c>
      <c r="G412" s="40" t="s">
        <v>32</v>
      </c>
      <c r="H412" s="40" t="s">
        <v>32</v>
      </c>
      <c r="I412" s="40" t="s">
        <v>32</v>
      </c>
      <c r="J412" s="40" t="s">
        <v>32</v>
      </c>
      <c r="K412" s="40" t="s">
        <v>32</v>
      </c>
      <c r="L412" s="40" t="s">
        <v>32</v>
      </c>
      <c r="M412" s="40" t="s">
        <v>32</v>
      </c>
      <c r="N412" s="40" t="s">
        <v>32</v>
      </c>
      <c r="O412" s="40" t="s">
        <v>32</v>
      </c>
      <c r="P412" s="40" t="s">
        <v>32</v>
      </c>
      <c r="Q412" s="40" t="s">
        <v>32</v>
      </c>
      <c r="R412" s="40" t="s">
        <v>32</v>
      </c>
      <c r="S412" s="40" t="s">
        <v>32</v>
      </c>
      <c r="T412" s="41"/>
    </row>
    <row r="413" spans="1:20" ht="15.75" customHeight="1" outlineLevel="1" x14ac:dyDescent="0.25">
      <c r="A413" s="43" t="s">
        <v>649</v>
      </c>
      <c r="B413" s="48" t="s">
        <v>650</v>
      </c>
      <c r="C413" s="45" t="s">
        <v>27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54">
        <v>0</v>
      </c>
      <c r="J413" s="40">
        <v>0</v>
      </c>
      <c r="K413" s="54">
        <v>0</v>
      </c>
      <c r="L413" s="54">
        <v>0</v>
      </c>
      <c r="M413" s="54">
        <v>0</v>
      </c>
      <c r="N413" s="54">
        <v>0</v>
      </c>
      <c r="O413" s="54">
        <v>0</v>
      </c>
      <c r="P413" s="54">
        <v>0</v>
      </c>
      <c r="Q413" s="54" t="s">
        <v>32</v>
      </c>
      <c r="R413" s="40">
        <f t="shared" ref="R413:R415" si="78">H413+J413+L413+N413</f>
        <v>0</v>
      </c>
      <c r="S413" s="40">
        <f t="shared" ref="S413:S415" si="79">I413+K413+M413+O413+P413</f>
        <v>0</v>
      </c>
      <c r="T413" s="41"/>
    </row>
    <row r="414" spans="1:20" ht="15.75" customHeight="1" outlineLevel="1" x14ac:dyDescent="0.25">
      <c r="A414" s="43" t="s">
        <v>651</v>
      </c>
      <c r="B414" s="48" t="s">
        <v>652</v>
      </c>
      <c r="C414" s="45" t="s">
        <v>27</v>
      </c>
      <c r="D414" s="54">
        <v>0</v>
      </c>
      <c r="E414" s="54">
        <v>0</v>
      </c>
      <c r="F414" s="54">
        <v>0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>
        <v>0</v>
      </c>
      <c r="O414" s="54">
        <v>0</v>
      </c>
      <c r="P414" s="54">
        <v>0</v>
      </c>
      <c r="Q414" s="54" t="s">
        <v>32</v>
      </c>
      <c r="R414" s="40">
        <f t="shared" si="78"/>
        <v>0</v>
      </c>
      <c r="S414" s="40">
        <f t="shared" si="79"/>
        <v>0</v>
      </c>
      <c r="T414" s="41"/>
    </row>
    <row r="415" spans="1:20" ht="15.75" customHeight="1" outlineLevel="2" x14ac:dyDescent="0.25">
      <c r="A415" s="43" t="s">
        <v>653</v>
      </c>
      <c r="B415" s="50" t="s">
        <v>637</v>
      </c>
      <c r="C415" s="45" t="s">
        <v>27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 t="s">
        <v>32</v>
      </c>
      <c r="R415" s="40">
        <f t="shared" si="78"/>
        <v>0</v>
      </c>
      <c r="S415" s="40">
        <f t="shared" si="79"/>
        <v>0</v>
      </c>
      <c r="T415" s="41"/>
    </row>
    <row r="416" spans="1:20" ht="31.5" customHeight="1" outlineLevel="2" x14ac:dyDescent="0.25">
      <c r="A416" s="43" t="s">
        <v>654</v>
      </c>
      <c r="B416" s="50" t="s">
        <v>31</v>
      </c>
      <c r="C416" s="45" t="s">
        <v>27</v>
      </c>
      <c r="D416" s="40" t="s">
        <v>32</v>
      </c>
      <c r="E416" s="40" t="s">
        <v>32</v>
      </c>
      <c r="F416" s="40" t="s">
        <v>32</v>
      </c>
      <c r="G416" s="40" t="s">
        <v>32</v>
      </c>
      <c r="H416" s="40" t="s">
        <v>32</v>
      </c>
      <c r="I416" s="40" t="s">
        <v>32</v>
      </c>
      <c r="J416" s="40" t="s">
        <v>32</v>
      </c>
      <c r="K416" s="40" t="s">
        <v>32</v>
      </c>
      <c r="L416" s="40" t="s">
        <v>32</v>
      </c>
      <c r="M416" s="40" t="s">
        <v>32</v>
      </c>
      <c r="N416" s="40" t="s">
        <v>32</v>
      </c>
      <c r="O416" s="40" t="s">
        <v>32</v>
      </c>
      <c r="P416" s="40" t="s">
        <v>32</v>
      </c>
      <c r="Q416" s="40" t="s">
        <v>32</v>
      </c>
      <c r="R416" s="40" t="s">
        <v>32</v>
      </c>
      <c r="S416" s="40" t="s">
        <v>32</v>
      </c>
      <c r="T416" s="41"/>
    </row>
    <row r="417" spans="1:20" ht="31.5" customHeight="1" outlineLevel="2" x14ac:dyDescent="0.25">
      <c r="A417" s="43" t="s">
        <v>655</v>
      </c>
      <c r="B417" s="50" t="s">
        <v>34</v>
      </c>
      <c r="C417" s="45" t="s">
        <v>27</v>
      </c>
      <c r="D417" s="40" t="s">
        <v>32</v>
      </c>
      <c r="E417" s="40" t="s">
        <v>32</v>
      </c>
      <c r="F417" s="40" t="s">
        <v>32</v>
      </c>
      <c r="G417" s="40" t="s">
        <v>32</v>
      </c>
      <c r="H417" s="40" t="s">
        <v>32</v>
      </c>
      <c r="I417" s="40" t="s">
        <v>32</v>
      </c>
      <c r="J417" s="40" t="s">
        <v>32</v>
      </c>
      <c r="K417" s="40" t="s">
        <v>32</v>
      </c>
      <c r="L417" s="40" t="s">
        <v>32</v>
      </c>
      <c r="M417" s="40" t="s">
        <v>32</v>
      </c>
      <c r="N417" s="40" t="s">
        <v>32</v>
      </c>
      <c r="O417" s="40" t="s">
        <v>32</v>
      </c>
      <c r="P417" s="40" t="s">
        <v>32</v>
      </c>
      <c r="Q417" s="40" t="s">
        <v>32</v>
      </c>
      <c r="R417" s="40" t="s">
        <v>32</v>
      </c>
      <c r="S417" s="40" t="s">
        <v>32</v>
      </c>
      <c r="T417" s="41"/>
    </row>
    <row r="418" spans="1:20" ht="31.5" customHeight="1" outlineLevel="2" x14ac:dyDescent="0.25">
      <c r="A418" s="43" t="s">
        <v>656</v>
      </c>
      <c r="B418" s="50" t="s">
        <v>36</v>
      </c>
      <c r="C418" s="45" t="s">
        <v>27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 t="s">
        <v>32</v>
      </c>
      <c r="R418" s="40">
        <f t="shared" ref="R418" si="80">H418+J418+L418+N418</f>
        <v>0</v>
      </c>
      <c r="S418" s="40">
        <f t="shared" ref="S418" si="81">I418+K418+M418+O418+P418</f>
        <v>0</v>
      </c>
      <c r="T418" s="41"/>
    </row>
    <row r="419" spans="1:20" ht="15.75" customHeight="1" outlineLevel="2" x14ac:dyDescent="0.25">
      <c r="A419" s="43" t="s">
        <v>657</v>
      </c>
      <c r="B419" s="50" t="s">
        <v>416</v>
      </c>
      <c r="C419" s="45" t="s">
        <v>27</v>
      </c>
      <c r="D419" s="40" t="s">
        <v>32</v>
      </c>
      <c r="E419" s="40" t="s">
        <v>32</v>
      </c>
      <c r="F419" s="40" t="s">
        <v>32</v>
      </c>
      <c r="G419" s="40" t="s">
        <v>32</v>
      </c>
      <c r="H419" s="40" t="s">
        <v>32</v>
      </c>
      <c r="I419" s="40" t="s">
        <v>32</v>
      </c>
      <c r="J419" s="40" t="s">
        <v>32</v>
      </c>
      <c r="K419" s="40" t="s">
        <v>32</v>
      </c>
      <c r="L419" s="40" t="s">
        <v>32</v>
      </c>
      <c r="M419" s="40" t="s">
        <v>32</v>
      </c>
      <c r="N419" s="40" t="s">
        <v>32</v>
      </c>
      <c r="O419" s="40" t="s">
        <v>32</v>
      </c>
      <c r="P419" s="40" t="s">
        <v>32</v>
      </c>
      <c r="Q419" s="40" t="s">
        <v>32</v>
      </c>
      <c r="R419" s="40" t="s">
        <v>32</v>
      </c>
      <c r="S419" s="40" t="s">
        <v>32</v>
      </c>
      <c r="T419" s="41"/>
    </row>
    <row r="420" spans="1:20" ht="15.75" customHeight="1" outlineLevel="2" collapsed="1" x14ac:dyDescent="0.25">
      <c r="A420" s="43" t="s">
        <v>658</v>
      </c>
      <c r="B420" s="50" t="s">
        <v>419</v>
      </c>
      <c r="C420" s="45" t="s">
        <v>27</v>
      </c>
      <c r="D420" s="40">
        <v>0</v>
      </c>
      <c r="E420" s="40">
        <v>0</v>
      </c>
      <c r="F420" s="40">
        <v>0</v>
      </c>
      <c r="G420" s="40">
        <v>0</v>
      </c>
      <c r="H420" s="40">
        <v>0</v>
      </c>
      <c r="I420" s="54">
        <v>0</v>
      </c>
      <c r="J420" s="40">
        <v>0</v>
      </c>
      <c r="K420" s="54">
        <v>0</v>
      </c>
      <c r="L420" s="54">
        <v>0</v>
      </c>
      <c r="M420" s="54">
        <v>0</v>
      </c>
      <c r="N420" s="54">
        <v>0</v>
      </c>
      <c r="O420" s="54">
        <v>0</v>
      </c>
      <c r="P420" s="54">
        <v>0</v>
      </c>
      <c r="Q420" s="54" t="s">
        <v>32</v>
      </c>
      <c r="R420" s="40">
        <f t="shared" ref="R420" si="82">H420+J420+L420+N420</f>
        <v>0</v>
      </c>
      <c r="S420" s="40">
        <f t="shared" ref="S420" si="83">I420+K420+M420+O420+P420</f>
        <v>0</v>
      </c>
      <c r="T420" s="41"/>
    </row>
    <row r="421" spans="1:20" ht="15.75" customHeight="1" outlineLevel="2" x14ac:dyDescent="0.25">
      <c r="A421" s="43" t="s">
        <v>659</v>
      </c>
      <c r="B421" s="50" t="s">
        <v>422</v>
      </c>
      <c r="C421" s="45" t="s">
        <v>27</v>
      </c>
      <c r="D421" s="40" t="s">
        <v>32</v>
      </c>
      <c r="E421" s="40" t="s">
        <v>32</v>
      </c>
      <c r="F421" s="40" t="s">
        <v>32</v>
      </c>
      <c r="G421" s="40" t="s">
        <v>32</v>
      </c>
      <c r="H421" s="40" t="s">
        <v>32</v>
      </c>
      <c r="I421" s="40" t="s">
        <v>32</v>
      </c>
      <c r="J421" s="40" t="s">
        <v>32</v>
      </c>
      <c r="K421" s="40" t="s">
        <v>32</v>
      </c>
      <c r="L421" s="40" t="s">
        <v>32</v>
      </c>
      <c r="M421" s="40" t="s">
        <v>32</v>
      </c>
      <c r="N421" s="40" t="s">
        <v>32</v>
      </c>
      <c r="O421" s="40" t="s">
        <v>32</v>
      </c>
      <c r="P421" s="40" t="s">
        <v>32</v>
      </c>
      <c r="Q421" s="40" t="s">
        <v>32</v>
      </c>
      <c r="R421" s="40" t="s">
        <v>32</v>
      </c>
      <c r="S421" s="40" t="s">
        <v>32</v>
      </c>
      <c r="T421" s="41"/>
    </row>
    <row r="422" spans="1:20" ht="15.75" customHeight="1" outlineLevel="2" x14ac:dyDescent="0.25">
      <c r="A422" s="43" t="s">
        <v>660</v>
      </c>
      <c r="B422" s="50" t="s">
        <v>428</v>
      </c>
      <c r="C422" s="45" t="s">
        <v>27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 t="s">
        <v>32</v>
      </c>
      <c r="R422" s="40">
        <f t="shared" ref="R422" si="84">H422+J422+L422+N422</f>
        <v>0</v>
      </c>
      <c r="S422" s="40">
        <f t="shared" ref="S422" si="85">I422+K422+M422+O422+P422</f>
        <v>0</v>
      </c>
      <c r="T422" s="41"/>
    </row>
    <row r="423" spans="1:20" ht="15.75" customHeight="1" outlineLevel="2" x14ac:dyDescent="0.25">
      <c r="A423" s="43" t="s">
        <v>661</v>
      </c>
      <c r="B423" s="50" t="s">
        <v>431</v>
      </c>
      <c r="C423" s="45" t="s">
        <v>27</v>
      </c>
      <c r="D423" s="40" t="s">
        <v>32</v>
      </c>
      <c r="E423" s="40" t="s">
        <v>32</v>
      </c>
      <c r="F423" s="40" t="s">
        <v>32</v>
      </c>
      <c r="G423" s="40" t="s">
        <v>32</v>
      </c>
      <c r="H423" s="40" t="s">
        <v>32</v>
      </c>
      <c r="I423" s="40" t="s">
        <v>32</v>
      </c>
      <c r="J423" s="40" t="s">
        <v>32</v>
      </c>
      <c r="K423" s="40" t="s">
        <v>32</v>
      </c>
      <c r="L423" s="40" t="s">
        <v>32</v>
      </c>
      <c r="M423" s="40" t="s">
        <v>32</v>
      </c>
      <c r="N423" s="40" t="s">
        <v>32</v>
      </c>
      <c r="O423" s="40" t="s">
        <v>32</v>
      </c>
      <c r="P423" s="40" t="s">
        <v>32</v>
      </c>
      <c r="Q423" s="40" t="s">
        <v>32</v>
      </c>
      <c r="R423" s="40" t="s">
        <v>32</v>
      </c>
      <c r="S423" s="40" t="s">
        <v>32</v>
      </c>
      <c r="T423" s="41"/>
    </row>
    <row r="424" spans="1:20" ht="31.5" customHeight="1" outlineLevel="2" x14ac:dyDescent="0.25">
      <c r="A424" s="43" t="s">
        <v>662</v>
      </c>
      <c r="B424" s="50" t="s">
        <v>434</v>
      </c>
      <c r="C424" s="45" t="s">
        <v>27</v>
      </c>
      <c r="D424" s="40" t="s">
        <v>32</v>
      </c>
      <c r="E424" s="40" t="s">
        <v>32</v>
      </c>
      <c r="F424" s="40" t="s">
        <v>32</v>
      </c>
      <c r="G424" s="40" t="s">
        <v>32</v>
      </c>
      <c r="H424" s="40" t="s">
        <v>32</v>
      </c>
      <c r="I424" s="40" t="s">
        <v>32</v>
      </c>
      <c r="J424" s="40" t="s">
        <v>32</v>
      </c>
      <c r="K424" s="40" t="s">
        <v>32</v>
      </c>
      <c r="L424" s="40" t="s">
        <v>32</v>
      </c>
      <c r="M424" s="40" t="s">
        <v>32</v>
      </c>
      <c r="N424" s="40" t="s">
        <v>32</v>
      </c>
      <c r="O424" s="40" t="s">
        <v>32</v>
      </c>
      <c r="P424" s="40" t="s">
        <v>32</v>
      </c>
      <c r="Q424" s="40" t="s">
        <v>32</v>
      </c>
      <c r="R424" s="40" t="s">
        <v>32</v>
      </c>
      <c r="S424" s="40" t="s">
        <v>32</v>
      </c>
      <c r="T424" s="41"/>
    </row>
    <row r="425" spans="1:20" ht="15.75" customHeight="1" outlineLevel="3" x14ac:dyDescent="0.25">
      <c r="A425" s="43" t="s">
        <v>663</v>
      </c>
      <c r="B425" s="87" t="s">
        <v>52</v>
      </c>
      <c r="C425" s="45" t="s">
        <v>27</v>
      </c>
      <c r="D425" s="40" t="s">
        <v>32</v>
      </c>
      <c r="E425" s="40" t="s">
        <v>32</v>
      </c>
      <c r="F425" s="40" t="s">
        <v>32</v>
      </c>
      <c r="G425" s="40" t="s">
        <v>32</v>
      </c>
      <c r="H425" s="40" t="s">
        <v>32</v>
      </c>
      <c r="I425" s="40" t="s">
        <v>32</v>
      </c>
      <c r="J425" s="40" t="s">
        <v>32</v>
      </c>
      <c r="K425" s="40" t="s">
        <v>32</v>
      </c>
      <c r="L425" s="40" t="s">
        <v>32</v>
      </c>
      <c r="M425" s="40" t="s">
        <v>32</v>
      </c>
      <c r="N425" s="40" t="s">
        <v>32</v>
      </c>
      <c r="O425" s="40" t="s">
        <v>32</v>
      </c>
      <c r="P425" s="40" t="s">
        <v>32</v>
      </c>
      <c r="Q425" s="40" t="s">
        <v>32</v>
      </c>
      <c r="R425" s="40" t="s">
        <v>32</v>
      </c>
      <c r="S425" s="40" t="s">
        <v>32</v>
      </c>
      <c r="T425" s="41"/>
    </row>
    <row r="426" spans="1:20" ht="15.75" customHeight="1" outlineLevel="3" x14ac:dyDescent="0.25">
      <c r="A426" s="43" t="s">
        <v>664</v>
      </c>
      <c r="B426" s="87" t="s">
        <v>54</v>
      </c>
      <c r="C426" s="45" t="s">
        <v>27</v>
      </c>
      <c r="D426" s="40" t="s">
        <v>32</v>
      </c>
      <c r="E426" s="40" t="s">
        <v>32</v>
      </c>
      <c r="F426" s="40" t="s">
        <v>32</v>
      </c>
      <c r="G426" s="40" t="s">
        <v>32</v>
      </c>
      <c r="H426" s="40" t="s">
        <v>32</v>
      </c>
      <c r="I426" s="40" t="s">
        <v>32</v>
      </c>
      <c r="J426" s="40" t="s">
        <v>32</v>
      </c>
      <c r="K426" s="40" t="s">
        <v>32</v>
      </c>
      <c r="L426" s="40" t="s">
        <v>32</v>
      </c>
      <c r="M426" s="40" t="s">
        <v>32</v>
      </c>
      <c r="N426" s="40" t="s">
        <v>32</v>
      </c>
      <c r="O426" s="40" t="s">
        <v>32</v>
      </c>
      <c r="P426" s="40" t="s">
        <v>32</v>
      </c>
      <c r="Q426" s="40" t="s">
        <v>32</v>
      </c>
      <c r="R426" s="40" t="s">
        <v>32</v>
      </c>
      <c r="S426" s="40" t="s">
        <v>32</v>
      </c>
      <c r="T426" s="41"/>
    </row>
    <row r="427" spans="1:20" ht="15.75" customHeight="1" collapsed="1" x14ac:dyDescent="0.25">
      <c r="A427" s="37" t="s">
        <v>39</v>
      </c>
      <c r="B427" s="49" t="s">
        <v>665</v>
      </c>
      <c r="C427" s="39" t="s">
        <v>27</v>
      </c>
      <c r="D427" s="40">
        <v>39.663463708333339</v>
      </c>
      <c r="E427" s="40">
        <v>34.43455857</v>
      </c>
      <c r="F427" s="40">
        <v>0</v>
      </c>
      <c r="G427" s="40">
        <v>4.7784179999999996E-2</v>
      </c>
      <c r="H427" s="40">
        <v>0</v>
      </c>
      <c r="I427" s="54">
        <v>0</v>
      </c>
      <c r="J427" s="40">
        <v>0</v>
      </c>
      <c r="K427" s="54">
        <v>0</v>
      </c>
      <c r="L427" s="54">
        <v>0</v>
      </c>
      <c r="M427" s="54">
        <v>0</v>
      </c>
      <c r="N427" s="54">
        <v>0</v>
      </c>
      <c r="O427" s="54">
        <v>0</v>
      </c>
      <c r="P427" s="54">
        <v>0</v>
      </c>
      <c r="Q427" s="54" t="s">
        <v>32</v>
      </c>
      <c r="R427" s="40">
        <f t="shared" ref="R427:R447" si="86">H427+J427+L427+N427</f>
        <v>0</v>
      </c>
      <c r="S427" s="40">
        <f t="shared" ref="S427:S447" si="87">I427+K427+M427+O427+P427</f>
        <v>0</v>
      </c>
      <c r="T427" s="41"/>
    </row>
    <row r="428" spans="1:20" ht="15.75" customHeight="1" x14ac:dyDescent="0.25">
      <c r="A428" s="37" t="s">
        <v>41</v>
      </c>
      <c r="B428" s="49" t="s">
        <v>666</v>
      </c>
      <c r="C428" s="39" t="s">
        <v>27</v>
      </c>
      <c r="D428" s="40">
        <v>23.467734719999999</v>
      </c>
      <c r="E428" s="40">
        <v>33.295985669999993</v>
      </c>
      <c r="F428" s="40">
        <v>38.067250100000003</v>
      </c>
      <c r="G428" s="40">
        <v>170.63882644</v>
      </c>
      <c r="H428" s="40">
        <v>1.6201395744</v>
      </c>
      <c r="I428" s="54">
        <v>1.6201395700000001</v>
      </c>
      <c r="J428" s="40">
        <v>1.6201395744</v>
      </c>
      <c r="K428" s="54">
        <v>1.6201395700000001</v>
      </c>
      <c r="L428" s="54">
        <v>1.6201395744</v>
      </c>
      <c r="M428" s="54">
        <v>1.6201395700000001</v>
      </c>
      <c r="N428" s="54">
        <v>1.6201395744</v>
      </c>
      <c r="O428" s="54">
        <v>1.6201395700000001</v>
      </c>
      <c r="P428" s="54">
        <v>1.6201395700000001</v>
      </c>
      <c r="Q428" s="54" t="s">
        <v>32</v>
      </c>
      <c r="R428" s="40">
        <f t="shared" si="86"/>
        <v>6.4805582976</v>
      </c>
      <c r="S428" s="40">
        <f t="shared" si="87"/>
        <v>8.1006978499999995</v>
      </c>
      <c r="T428" s="41"/>
    </row>
    <row r="429" spans="1:20" ht="15.75" customHeight="1" outlineLevel="1" x14ac:dyDescent="0.25">
      <c r="A429" s="43" t="s">
        <v>667</v>
      </c>
      <c r="B429" s="48" t="s">
        <v>668</v>
      </c>
      <c r="C429" s="45" t="s">
        <v>27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 t="s">
        <v>32</v>
      </c>
      <c r="R429" s="40">
        <f t="shared" si="86"/>
        <v>0</v>
      </c>
      <c r="S429" s="40">
        <f t="shared" si="87"/>
        <v>0</v>
      </c>
      <c r="T429" s="41"/>
    </row>
    <row r="430" spans="1:20" ht="15.75" customHeight="1" outlineLevel="1" x14ac:dyDescent="0.25">
      <c r="A430" s="43" t="s">
        <v>669</v>
      </c>
      <c r="B430" s="48" t="s">
        <v>670</v>
      </c>
      <c r="C430" s="45" t="s">
        <v>27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 t="s">
        <v>32</v>
      </c>
      <c r="R430" s="40">
        <f t="shared" si="86"/>
        <v>0</v>
      </c>
      <c r="S430" s="40">
        <f t="shared" si="87"/>
        <v>0</v>
      </c>
      <c r="T430" s="41"/>
    </row>
    <row r="431" spans="1:20" s="21" customFormat="1" ht="15.75" customHeight="1" x14ac:dyDescent="0.25">
      <c r="A431" s="37" t="s">
        <v>57</v>
      </c>
      <c r="B431" s="85" t="s">
        <v>671</v>
      </c>
      <c r="C431" s="39" t="s">
        <v>27</v>
      </c>
      <c r="D431" s="54">
        <v>56.463778541666677</v>
      </c>
      <c r="E431" s="54">
        <v>252.81707848799999</v>
      </c>
      <c r="F431" s="54">
        <v>193.94754638521002</v>
      </c>
      <c r="G431" s="54">
        <v>290.18416050622216</v>
      </c>
      <c r="H431" s="54">
        <v>0</v>
      </c>
      <c r="I431" s="54">
        <v>352.7086785258611</v>
      </c>
      <c r="J431" s="54">
        <v>0</v>
      </c>
      <c r="K431" s="54">
        <v>315.91059215375111</v>
      </c>
      <c r="L431" s="54">
        <v>0</v>
      </c>
      <c r="M431" s="54">
        <v>420.42157681674672</v>
      </c>
      <c r="N431" s="54">
        <v>0</v>
      </c>
      <c r="O431" s="54">
        <v>310.88977846024835</v>
      </c>
      <c r="P431" s="54">
        <v>328.5809926721011</v>
      </c>
      <c r="Q431" s="54" t="s">
        <v>32</v>
      </c>
      <c r="R431" s="40">
        <f t="shared" si="86"/>
        <v>0</v>
      </c>
      <c r="S431" s="40">
        <f t="shared" si="87"/>
        <v>1728.5116186287084</v>
      </c>
      <c r="T431" s="86"/>
    </row>
    <row r="432" spans="1:20" ht="15.75" customHeight="1" outlineLevel="1" x14ac:dyDescent="0.25">
      <c r="A432" s="43" t="s">
        <v>59</v>
      </c>
      <c r="B432" s="53" t="s">
        <v>672</v>
      </c>
      <c r="C432" s="45" t="s">
        <v>27</v>
      </c>
      <c r="D432" s="40">
        <v>56.463778541666677</v>
      </c>
      <c r="E432" s="40">
        <v>252.81707848799999</v>
      </c>
      <c r="F432" s="40">
        <v>193.94754638521002</v>
      </c>
      <c r="G432" s="40">
        <v>290.18416050622216</v>
      </c>
      <c r="H432" s="40">
        <v>0</v>
      </c>
      <c r="I432" s="54">
        <v>352.7086785258611</v>
      </c>
      <c r="J432" s="40">
        <v>0</v>
      </c>
      <c r="K432" s="54">
        <v>315.91059215375111</v>
      </c>
      <c r="L432" s="54">
        <v>0</v>
      </c>
      <c r="M432" s="54">
        <v>420.42157681674672</v>
      </c>
      <c r="N432" s="54">
        <v>0</v>
      </c>
      <c r="O432" s="54">
        <v>310.88977846024835</v>
      </c>
      <c r="P432" s="54">
        <v>328.5809926721011</v>
      </c>
      <c r="Q432" s="54" t="s">
        <v>32</v>
      </c>
      <c r="R432" s="40">
        <f t="shared" si="86"/>
        <v>0</v>
      </c>
      <c r="S432" s="40">
        <f t="shared" si="87"/>
        <v>1728.5116186287084</v>
      </c>
      <c r="T432" s="41"/>
    </row>
    <row r="433" spans="1:20" ht="15.75" customHeight="1" outlineLevel="1" x14ac:dyDescent="0.25">
      <c r="A433" s="43" t="s">
        <v>63</v>
      </c>
      <c r="B433" s="53" t="s">
        <v>673</v>
      </c>
      <c r="C433" s="45" t="s">
        <v>27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54">
        <v>0</v>
      </c>
      <c r="J433" s="40">
        <v>0</v>
      </c>
      <c r="K433" s="54">
        <v>0</v>
      </c>
      <c r="L433" s="54">
        <v>0</v>
      </c>
      <c r="M433" s="54">
        <v>0</v>
      </c>
      <c r="N433" s="54">
        <v>0</v>
      </c>
      <c r="O433" s="54">
        <v>0</v>
      </c>
      <c r="P433" s="54">
        <v>0</v>
      </c>
      <c r="Q433" s="54" t="s">
        <v>32</v>
      </c>
      <c r="R433" s="40">
        <f t="shared" si="86"/>
        <v>0</v>
      </c>
      <c r="S433" s="40">
        <f t="shared" si="87"/>
        <v>0</v>
      </c>
      <c r="T433" s="41"/>
    </row>
    <row r="434" spans="1:20" ht="15.75" customHeight="1" outlineLevel="1" x14ac:dyDescent="0.25">
      <c r="A434" s="43" t="s">
        <v>64</v>
      </c>
      <c r="B434" s="53" t="s">
        <v>674</v>
      </c>
      <c r="C434" s="45" t="s">
        <v>27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 t="s">
        <v>32</v>
      </c>
      <c r="R434" s="40">
        <f t="shared" si="86"/>
        <v>0</v>
      </c>
      <c r="S434" s="40">
        <f t="shared" si="87"/>
        <v>0</v>
      </c>
      <c r="T434" s="88"/>
    </row>
    <row r="435" spans="1:20" ht="15.75" customHeight="1" outlineLevel="1" x14ac:dyDescent="0.25">
      <c r="A435" s="43" t="s">
        <v>65</v>
      </c>
      <c r="B435" s="53" t="s">
        <v>675</v>
      </c>
      <c r="C435" s="45" t="s">
        <v>27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 t="s">
        <v>32</v>
      </c>
      <c r="R435" s="40">
        <f t="shared" si="86"/>
        <v>0</v>
      </c>
      <c r="S435" s="40">
        <f t="shared" si="87"/>
        <v>0</v>
      </c>
      <c r="T435" s="88"/>
    </row>
    <row r="436" spans="1:20" ht="15.75" customHeight="1" outlineLevel="1" x14ac:dyDescent="0.25">
      <c r="A436" s="43" t="s">
        <v>66</v>
      </c>
      <c r="B436" s="53" t="s">
        <v>676</v>
      </c>
      <c r="C436" s="45" t="s">
        <v>27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 t="s">
        <v>32</v>
      </c>
      <c r="R436" s="40">
        <f t="shared" si="86"/>
        <v>0</v>
      </c>
      <c r="S436" s="40">
        <f t="shared" si="87"/>
        <v>0</v>
      </c>
      <c r="T436" s="41"/>
    </row>
    <row r="437" spans="1:20" ht="15.75" customHeight="1" outlineLevel="2" x14ac:dyDescent="0.25">
      <c r="A437" s="43" t="s">
        <v>106</v>
      </c>
      <c r="B437" s="48" t="s">
        <v>315</v>
      </c>
      <c r="C437" s="45" t="s">
        <v>27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 t="s">
        <v>32</v>
      </c>
      <c r="R437" s="40">
        <f t="shared" si="86"/>
        <v>0</v>
      </c>
      <c r="S437" s="40">
        <f t="shared" si="87"/>
        <v>0</v>
      </c>
      <c r="T437" s="41"/>
    </row>
    <row r="438" spans="1:20" ht="31.5" customHeight="1" outlineLevel="2" x14ac:dyDescent="0.25">
      <c r="A438" s="43" t="s">
        <v>677</v>
      </c>
      <c r="B438" s="50" t="s">
        <v>678</v>
      </c>
      <c r="C438" s="45" t="s">
        <v>27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 t="s">
        <v>32</v>
      </c>
      <c r="R438" s="40">
        <f t="shared" si="86"/>
        <v>0</v>
      </c>
      <c r="S438" s="40">
        <f t="shared" si="87"/>
        <v>0</v>
      </c>
      <c r="T438" s="41"/>
    </row>
    <row r="439" spans="1:20" ht="15.75" customHeight="1" outlineLevel="2" x14ac:dyDescent="0.25">
      <c r="A439" s="43" t="s">
        <v>108</v>
      </c>
      <c r="B439" s="48" t="s">
        <v>317</v>
      </c>
      <c r="C439" s="45" t="s">
        <v>27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 t="s">
        <v>32</v>
      </c>
      <c r="R439" s="40">
        <f t="shared" si="86"/>
        <v>0</v>
      </c>
      <c r="S439" s="40">
        <f t="shared" si="87"/>
        <v>0</v>
      </c>
      <c r="T439" s="41"/>
    </row>
    <row r="440" spans="1:20" ht="31.5" customHeight="1" outlineLevel="2" x14ac:dyDescent="0.25">
      <c r="A440" s="43" t="s">
        <v>679</v>
      </c>
      <c r="B440" s="50" t="s">
        <v>680</v>
      </c>
      <c r="C440" s="45" t="s">
        <v>27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 t="s">
        <v>32</v>
      </c>
      <c r="R440" s="40">
        <f t="shared" si="86"/>
        <v>0</v>
      </c>
      <c r="S440" s="40">
        <f t="shared" si="87"/>
        <v>0</v>
      </c>
      <c r="T440" s="41"/>
    </row>
    <row r="441" spans="1:20" ht="15.75" customHeight="1" outlineLevel="1" x14ac:dyDescent="0.25">
      <c r="A441" s="43" t="s">
        <v>67</v>
      </c>
      <c r="B441" s="53" t="s">
        <v>681</v>
      </c>
      <c r="C441" s="45" t="s">
        <v>27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 t="s">
        <v>32</v>
      </c>
      <c r="R441" s="40">
        <f t="shared" si="86"/>
        <v>0</v>
      </c>
      <c r="S441" s="40">
        <f t="shared" si="87"/>
        <v>0</v>
      </c>
      <c r="T441" s="88"/>
    </row>
    <row r="442" spans="1:20" ht="15.75" customHeight="1" outlineLevel="1" x14ac:dyDescent="0.25">
      <c r="A442" s="43" t="s">
        <v>68</v>
      </c>
      <c r="B442" s="53" t="s">
        <v>682</v>
      </c>
      <c r="C442" s="45" t="s">
        <v>27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54">
        <v>0</v>
      </c>
      <c r="J442" s="40">
        <v>0</v>
      </c>
      <c r="K442" s="54">
        <v>0</v>
      </c>
      <c r="L442" s="54">
        <v>0</v>
      </c>
      <c r="M442" s="54">
        <v>0</v>
      </c>
      <c r="N442" s="54">
        <v>0</v>
      </c>
      <c r="O442" s="54">
        <v>0</v>
      </c>
      <c r="P442" s="54">
        <v>0</v>
      </c>
      <c r="Q442" s="54" t="s">
        <v>32</v>
      </c>
      <c r="R442" s="40">
        <f t="shared" si="86"/>
        <v>0</v>
      </c>
      <c r="S442" s="40">
        <f t="shared" si="87"/>
        <v>0</v>
      </c>
      <c r="T442" s="41"/>
    </row>
    <row r="443" spans="1:20" s="21" customFormat="1" ht="15.75" customHeight="1" x14ac:dyDescent="0.25">
      <c r="A443" s="37" t="s">
        <v>126</v>
      </c>
      <c r="B443" s="38" t="s">
        <v>119</v>
      </c>
      <c r="C443" s="39" t="s">
        <v>32</v>
      </c>
      <c r="D443" s="39" t="s">
        <v>32</v>
      </c>
      <c r="E443" s="39" t="s">
        <v>32</v>
      </c>
      <c r="F443" s="39" t="s">
        <v>32</v>
      </c>
      <c r="G443" s="39" t="s">
        <v>32</v>
      </c>
      <c r="H443" s="39" t="s">
        <v>32</v>
      </c>
      <c r="I443" s="39" t="s">
        <v>32</v>
      </c>
      <c r="J443" s="39" t="s">
        <v>32</v>
      </c>
      <c r="K443" s="39" t="s">
        <v>32</v>
      </c>
      <c r="L443" s="39" t="s">
        <v>32</v>
      </c>
      <c r="M443" s="39" t="s">
        <v>32</v>
      </c>
      <c r="N443" s="39" t="s">
        <v>32</v>
      </c>
      <c r="O443" s="39" t="s">
        <v>32</v>
      </c>
      <c r="P443" s="39" t="s">
        <v>32</v>
      </c>
      <c r="Q443" s="39" t="s">
        <v>32</v>
      </c>
      <c r="R443" s="40" t="s">
        <v>32</v>
      </c>
      <c r="S443" s="40" t="s">
        <v>32</v>
      </c>
      <c r="T443" s="52"/>
    </row>
    <row r="444" spans="1:20" ht="47.25" customHeight="1" outlineLevel="1" x14ac:dyDescent="0.25">
      <c r="A444" s="89" t="s">
        <v>683</v>
      </c>
      <c r="B444" s="53" t="s">
        <v>684</v>
      </c>
      <c r="C444" s="45" t="s">
        <v>27</v>
      </c>
      <c r="D444" s="40">
        <v>187.4688902</v>
      </c>
      <c r="E444" s="40">
        <v>270.13085577999999</v>
      </c>
      <c r="F444" s="40">
        <v>308.17014738999995</v>
      </c>
      <c r="G444" s="40">
        <v>293.39264302999999</v>
      </c>
      <c r="H444" s="40">
        <v>206.00849306000001</v>
      </c>
      <c r="I444" s="54">
        <v>258.07982821000002</v>
      </c>
      <c r="J444" s="40">
        <v>185.38201649999999</v>
      </c>
      <c r="K444" s="54">
        <v>250.63338364000001</v>
      </c>
      <c r="L444" s="54">
        <v>212.75979693999997</v>
      </c>
      <c r="M444" s="54">
        <v>311.69043037</v>
      </c>
      <c r="N444" s="54">
        <v>180.72378888</v>
      </c>
      <c r="O444" s="54">
        <v>303.40386351000001</v>
      </c>
      <c r="P444" s="54">
        <v>322.48758369000001</v>
      </c>
      <c r="Q444" s="54" t="s">
        <v>32</v>
      </c>
      <c r="R444" s="40">
        <f t="shared" si="86"/>
        <v>784.87409537999997</v>
      </c>
      <c r="S444" s="40">
        <f t="shared" si="87"/>
        <v>1446.2950894200001</v>
      </c>
      <c r="T444" s="41"/>
    </row>
    <row r="445" spans="1:20" ht="15.75" customHeight="1" outlineLevel="2" x14ac:dyDescent="0.25">
      <c r="A445" s="89" t="s">
        <v>129</v>
      </c>
      <c r="B445" s="48" t="s">
        <v>685</v>
      </c>
      <c r="C445" s="45" t="s">
        <v>27</v>
      </c>
      <c r="D445" s="40">
        <v>0</v>
      </c>
      <c r="E445" s="40">
        <v>0</v>
      </c>
      <c r="F445" s="40">
        <v>0</v>
      </c>
      <c r="G445" s="40">
        <v>0</v>
      </c>
      <c r="H445" s="40">
        <v>0</v>
      </c>
      <c r="I445" s="54">
        <v>0</v>
      </c>
      <c r="J445" s="40">
        <v>0</v>
      </c>
      <c r="K445" s="54">
        <v>0</v>
      </c>
      <c r="L445" s="54">
        <v>0</v>
      </c>
      <c r="M445" s="54">
        <v>0</v>
      </c>
      <c r="N445" s="54">
        <v>12.167932400000002</v>
      </c>
      <c r="O445" s="54">
        <v>0</v>
      </c>
      <c r="P445" s="54">
        <v>0</v>
      </c>
      <c r="Q445" s="54" t="s">
        <v>32</v>
      </c>
      <c r="R445" s="40">
        <f t="shared" si="86"/>
        <v>12.167932400000002</v>
      </c>
      <c r="S445" s="40">
        <f t="shared" si="87"/>
        <v>0</v>
      </c>
      <c r="T445" s="41"/>
    </row>
    <row r="446" spans="1:20" ht="31.5" customHeight="1" outlineLevel="2" x14ac:dyDescent="0.25">
      <c r="A446" s="89" t="s">
        <v>130</v>
      </c>
      <c r="B446" s="48" t="s">
        <v>686</v>
      </c>
      <c r="C446" s="45" t="s">
        <v>27</v>
      </c>
      <c r="D446" s="40">
        <v>187.4688902</v>
      </c>
      <c r="E446" s="40">
        <v>0</v>
      </c>
      <c r="F446" s="40">
        <v>137.85626310999999</v>
      </c>
      <c r="G446" s="40">
        <v>21.783130059861808</v>
      </c>
      <c r="H446" s="40">
        <v>206.00849306000001</v>
      </c>
      <c r="I446" s="54">
        <v>0</v>
      </c>
      <c r="J446" s="40">
        <v>185.38201649999999</v>
      </c>
      <c r="K446" s="54">
        <v>0</v>
      </c>
      <c r="L446" s="54">
        <v>212.75979693999997</v>
      </c>
      <c r="M446" s="54">
        <v>0</v>
      </c>
      <c r="N446" s="54">
        <v>168.55585647999999</v>
      </c>
      <c r="O446" s="54">
        <v>80.374320360454448</v>
      </c>
      <c r="P446" s="54">
        <v>96.746275109999999</v>
      </c>
      <c r="Q446" s="54" t="s">
        <v>32</v>
      </c>
      <c r="R446" s="40">
        <f t="shared" si="86"/>
        <v>772.70616297999993</v>
      </c>
      <c r="S446" s="40">
        <f t="shared" si="87"/>
        <v>177.12059547045445</v>
      </c>
      <c r="T446" s="41"/>
    </row>
    <row r="447" spans="1:20" ht="15.75" customHeight="1" outlineLevel="2" x14ac:dyDescent="0.25">
      <c r="A447" s="89" t="s">
        <v>131</v>
      </c>
      <c r="B447" s="48" t="s">
        <v>687</v>
      </c>
      <c r="C447" s="45" t="s">
        <v>27</v>
      </c>
      <c r="D447" s="40">
        <v>0</v>
      </c>
      <c r="E447" s="40">
        <v>239.09339639000001</v>
      </c>
      <c r="F447" s="40">
        <v>162.29516091999997</v>
      </c>
      <c r="G447" s="40">
        <v>263.04225933999999</v>
      </c>
      <c r="H447" s="40">
        <v>0</v>
      </c>
      <c r="I447" s="54">
        <v>253.33390452710285</v>
      </c>
      <c r="J447" s="40">
        <v>0</v>
      </c>
      <c r="K447" s="54">
        <v>250.63338364000001</v>
      </c>
      <c r="L447" s="54">
        <v>0</v>
      </c>
      <c r="M447" s="54">
        <v>311.69043037</v>
      </c>
      <c r="N447" s="54">
        <v>0</v>
      </c>
      <c r="O447" s="54">
        <v>200.98837710522557</v>
      </c>
      <c r="P447" s="54">
        <v>225.74130857999998</v>
      </c>
      <c r="Q447" s="54" t="s">
        <v>32</v>
      </c>
      <c r="R447" s="40">
        <f t="shared" si="86"/>
        <v>0</v>
      </c>
      <c r="S447" s="40">
        <f t="shared" si="87"/>
        <v>1242.3874042223285</v>
      </c>
      <c r="T447" s="41"/>
    </row>
    <row r="448" spans="1:20" ht="33" customHeight="1" outlineLevel="1" x14ac:dyDescent="0.25">
      <c r="A448" s="89" t="s">
        <v>132</v>
      </c>
      <c r="B448" s="53" t="s">
        <v>688</v>
      </c>
      <c r="C448" s="39" t="s">
        <v>32</v>
      </c>
      <c r="D448" s="39" t="s">
        <v>32</v>
      </c>
      <c r="E448" s="39" t="s">
        <v>32</v>
      </c>
      <c r="F448" s="39" t="s">
        <v>32</v>
      </c>
      <c r="G448" s="39" t="s">
        <v>32</v>
      </c>
      <c r="H448" s="39" t="s">
        <v>32</v>
      </c>
      <c r="I448" s="39" t="s">
        <v>32</v>
      </c>
      <c r="J448" s="39" t="s">
        <v>32</v>
      </c>
      <c r="K448" s="39" t="s">
        <v>32</v>
      </c>
      <c r="L448" s="39" t="s">
        <v>32</v>
      </c>
      <c r="M448" s="39" t="s">
        <v>32</v>
      </c>
      <c r="N448" s="39" t="s">
        <v>32</v>
      </c>
      <c r="O448" s="39" t="s">
        <v>32</v>
      </c>
      <c r="P448" s="39" t="s">
        <v>32</v>
      </c>
      <c r="Q448" s="39" t="s">
        <v>32</v>
      </c>
      <c r="R448" s="39" t="s">
        <v>32</v>
      </c>
      <c r="S448" s="39" t="s">
        <v>32</v>
      </c>
      <c r="T448" s="52"/>
    </row>
    <row r="449" spans="1:20" ht="15.75" customHeight="1" outlineLevel="2" x14ac:dyDescent="0.25">
      <c r="A449" s="89" t="s">
        <v>689</v>
      </c>
      <c r="B449" s="48" t="s">
        <v>690</v>
      </c>
      <c r="C449" s="45" t="s">
        <v>27</v>
      </c>
      <c r="D449" s="40">
        <v>0</v>
      </c>
      <c r="E449" s="40">
        <v>0</v>
      </c>
      <c r="F449" s="40">
        <v>0</v>
      </c>
      <c r="G449" s="40">
        <v>0</v>
      </c>
      <c r="H449" s="90">
        <v>0</v>
      </c>
      <c r="I449" s="90">
        <v>0</v>
      </c>
      <c r="J449" s="90">
        <v>0</v>
      </c>
      <c r="K449" s="90">
        <v>0</v>
      </c>
      <c r="L449" s="90">
        <v>0</v>
      </c>
      <c r="M449" s="90">
        <v>0</v>
      </c>
      <c r="N449" s="90">
        <v>0</v>
      </c>
      <c r="O449" s="90">
        <v>0</v>
      </c>
      <c r="P449" s="90">
        <v>0</v>
      </c>
      <c r="Q449" s="40" t="s">
        <v>32</v>
      </c>
      <c r="R449" s="40">
        <v>0</v>
      </c>
      <c r="S449" s="40">
        <v>0</v>
      </c>
      <c r="T449" s="52"/>
    </row>
    <row r="450" spans="1:20" ht="15.75" customHeight="1" outlineLevel="2" x14ac:dyDescent="0.25">
      <c r="A450" s="89" t="s">
        <v>691</v>
      </c>
      <c r="B450" s="48" t="s">
        <v>692</v>
      </c>
      <c r="C450" s="45" t="s">
        <v>27</v>
      </c>
      <c r="D450" s="40">
        <v>0</v>
      </c>
      <c r="E450" s="40">
        <v>0</v>
      </c>
      <c r="F450" s="40">
        <v>0</v>
      </c>
      <c r="G450" s="40">
        <v>0</v>
      </c>
      <c r="H450" s="90">
        <v>0</v>
      </c>
      <c r="I450" s="90">
        <v>0</v>
      </c>
      <c r="J450" s="90">
        <v>0</v>
      </c>
      <c r="K450" s="90">
        <v>0</v>
      </c>
      <c r="L450" s="90">
        <v>0</v>
      </c>
      <c r="M450" s="90">
        <v>0</v>
      </c>
      <c r="N450" s="90">
        <v>0</v>
      </c>
      <c r="O450" s="90">
        <v>0</v>
      </c>
      <c r="P450" s="90">
        <v>0</v>
      </c>
      <c r="Q450" s="40" t="s">
        <v>32</v>
      </c>
      <c r="R450" s="40">
        <v>0</v>
      </c>
      <c r="S450" s="40">
        <v>0</v>
      </c>
      <c r="T450" s="52"/>
    </row>
    <row r="451" spans="1:20" ht="15.75" customHeight="1" outlineLevel="2" x14ac:dyDescent="0.25">
      <c r="A451" s="89" t="s">
        <v>693</v>
      </c>
      <c r="B451" s="48" t="s">
        <v>694</v>
      </c>
      <c r="C451" s="45" t="s">
        <v>27</v>
      </c>
      <c r="D451" s="40">
        <v>0</v>
      </c>
      <c r="E451" s="40">
        <v>0</v>
      </c>
      <c r="F451" s="40">
        <v>0</v>
      </c>
      <c r="G451" s="40">
        <v>0</v>
      </c>
      <c r="H451" s="90">
        <v>0</v>
      </c>
      <c r="I451" s="90">
        <v>0</v>
      </c>
      <c r="J451" s="90">
        <v>0</v>
      </c>
      <c r="K451" s="90">
        <v>0</v>
      </c>
      <c r="L451" s="90">
        <v>0</v>
      </c>
      <c r="M451" s="90">
        <v>0</v>
      </c>
      <c r="N451" s="90">
        <v>0</v>
      </c>
      <c r="O451" s="90">
        <v>0</v>
      </c>
      <c r="P451" s="90">
        <v>0</v>
      </c>
      <c r="Q451" s="40" t="s">
        <v>32</v>
      </c>
      <c r="R451" s="40">
        <v>0</v>
      </c>
      <c r="S451" s="40">
        <v>0</v>
      </c>
      <c r="T451" s="52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91" t="s">
        <v>695</v>
      </c>
    </row>
    <row r="455" spans="1:20" ht="15.75" customHeight="1" x14ac:dyDescent="0.25">
      <c r="A455" s="107" t="s">
        <v>696</v>
      </c>
      <c r="B455" s="107"/>
      <c r="C455" s="107"/>
      <c r="D455" s="107"/>
      <c r="E455" s="107"/>
      <c r="F455" s="107"/>
      <c r="G455" s="107"/>
      <c r="H455" s="107"/>
      <c r="I455" s="107"/>
      <c r="J455" s="107"/>
      <c r="K455" s="107"/>
      <c r="L455" s="107"/>
      <c r="M455" s="107"/>
      <c r="N455" s="107"/>
      <c r="O455" s="107"/>
      <c r="P455" s="107"/>
      <c r="Q455" s="107"/>
      <c r="R455" s="107"/>
      <c r="S455" s="107"/>
      <c r="T455" s="92"/>
    </row>
    <row r="456" spans="1:20" ht="15.75" customHeight="1" x14ac:dyDescent="0.25">
      <c r="A456" s="107" t="s">
        <v>697</v>
      </c>
      <c r="B456" s="107"/>
      <c r="C456" s="107"/>
      <c r="D456" s="107"/>
      <c r="E456" s="107"/>
      <c r="F456" s="107"/>
      <c r="G456" s="107"/>
      <c r="H456" s="107"/>
      <c r="I456" s="107"/>
      <c r="J456" s="107"/>
      <c r="K456" s="107"/>
      <c r="L456" s="107"/>
      <c r="M456" s="107"/>
      <c r="N456" s="107"/>
      <c r="O456" s="107"/>
      <c r="P456" s="107"/>
      <c r="Q456" s="107"/>
      <c r="R456" s="107"/>
      <c r="S456" s="107"/>
      <c r="T456" s="92"/>
    </row>
    <row r="457" spans="1:20" ht="15.75" customHeight="1" x14ac:dyDescent="0.25">
      <c r="A457" s="107" t="s">
        <v>698</v>
      </c>
      <c r="B457" s="107"/>
      <c r="C457" s="107"/>
      <c r="D457" s="107"/>
      <c r="E457" s="107"/>
      <c r="F457" s="107"/>
      <c r="G457" s="107"/>
      <c r="H457" s="107"/>
      <c r="I457" s="107"/>
      <c r="J457" s="107"/>
      <c r="K457" s="107"/>
      <c r="L457" s="107"/>
      <c r="M457" s="107"/>
      <c r="N457" s="107"/>
      <c r="O457" s="107"/>
      <c r="P457" s="107"/>
      <c r="Q457" s="107"/>
      <c r="R457" s="107"/>
      <c r="S457" s="107"/>
      <c r="T457" s="92"/>
    </row>
    <row r="458" spans="1:20" ht="15.75" customHeight="1" x14ac:dyDescent="0.25">
      <c r="A458" s="92" t="s">
        <v>699</v>
      </c>
    </row>
    <row r="459" spans="1:20" ht="54" customHeight="1" x14ac:dyDescent="0.25">
      <c r="A459" s="105" t="s">
        <v>700</v>
      </c>
      <c r="B459" s="105"/>
      <c r="C459" s="105"/>
      <c r="D459" s="105"/>
      <c r="E459" s="105"/>
      <c r="F459" s="105"/>
      <c r="G459" s="105"/>
      <c r="H459" s="105"/>
      <c r="I459" s="105"/>
      <c r="J459" s="105"/>
      <c r="K459" s="105"/>
      <c r="L459" s="105"/>
      <c r="M459" s="105"/>
      <c r="N459" s="105"/>
      <c r="O459" s="105"/>
      <c r="P459" s="105"/>
      <c r="Q459" s="105"/>
      <c r="R459" s="105"/>
      <c r="S459" s="105"/>
      <c r="T459" s="93"/>
    </row>
  </sheetData>
  <autoFilter ref="A20:T451"/>
  <mergeCells count="27">
    <mergeCell ref="A459:S459"/>
    <mergeCell ref="N370:O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P370:Q370"/>
    <mergeCell ref="L19:M19"/>
    <mergeCell ref="N19:O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P19:Q19"/>
  </mergeCells>
  <conditionalFormatting sqref="N17 D17:L17">
    <cfRule type="cellIs" dxfId="11" priority="16" operator="lessThan">
      <formula>0</formula>
    </cfRule>
    <cfRule type="cellIs" dxfId="10" priority="17" operator="greaterThan">
      <formula>0</formula>
    </cfRule>
  </conditionalFormatting>
  <conditionalFormatting sqref="M17">
    <cfRule type="cellIs" dxfId="9" priority="14" operator="lessThan">
      <formula>0</formula>
    </cfRule>
    <cfRule type="cellIs" dxfId="8" priority="15" operator="greaterThan">
      <formula>0</formula>
    </cfRule>
  </conditionalFormatting>
  <conditionalFormatting sqref="O17">
    <cfRule type="cellIs" dxfId="7" priority="12" operator="lessThan">
      <formula>0</formula>
    </cfRule>
    <cfRule type="cellIs" dxfId="6" priority="13" operator="greaterThan">
      <formula>0</formula>
    </cfRule>
  </conditionalFormatting>
  <conditionalFormatting sqref="P17">
    <cfRule type="cellIs" dxfId="5" priority="10" operator="lessThan">
      <formula>0</formula>
    </cfRule>
    <cfRule type="cellIs" dxfId="4" priority="11" operator="greaterThan">
      <formula>0</formula>
    </cfRule>
  </conditionalFormatting>
  <conditionalFormatting sqref="R17:S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Q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Буровская Марта Александровна</cp:lastModifiedBy>
  <dcterms:created xsi:type="dcterms:W3CDTF">2023-02-06T15:09:26Z</dcterms:created>
  <dcterms:modified xsi:type="dcterms:W3CDTF">2023-02-28T10:05:19Z</dcterms:modified>
</cp:coreProperties>
</file>