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1 Первоначальный проект\ОТПРАВЛЕНО\"/>
    </mc:Choice>
  </mc:AlternateContent>
  <bookViews>
    <workbookView xWindow="0" yWindow="0" windowWidth="28800" windowHeight="12330"/>
  </bookViews>
  <sheets>
    <sheet name="Свод" sheetId="1" r:id="rId1"/>
  </sheets>
  <definedNames>
    <definedName name="_xlnm._FilterDatabase" localSheetId="0" hidden="1">Свод!$A$20:$T$451</definedName>
    <definedName name="_xlnm.Print_Titles" localSheetId="0">Свод!$19:$20</definedName>
    <definedName name="_xlnm.Print_Area" localSheetId="0">Свод!$A$1:$S$451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4" i="1" l="1"/>
  <c r="R23" i="1"/>
  <c r="R373" i="1" l="1"/>
  <c r="F371" i="1"/>
  <c r="S406" i="1" l="1"/>
  <c r="G372" i="1"/>
  <c r="H372" i="1"/>
  <c r="I372" i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R46" i="1"/>
  <c r="S447" i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R24" i="1"/>
  <c r="S23" i="1"/>
  <c r="G21" i="1"/>
  <c r="H21" i="1"/>
  <c r="I21" i="1"/>
  <c r="J21" i="1" s="1"/>
  <c r="K21" i="1" s="1"/>
  <c r="L21" i="1" s="1"/>
  <c r="M21" i="1" s="1"/>
  <c r="N21" i="1" s="1"/>
  <c r="O21" i="1" s="1"/>
  <c r="P21" i="1" s="1"/>
  <c r="E372" i="1" l="1"/>
  <c r="F372" i="1" s="1"/>
  <c r="E21" i="1"/>
  <c r="F21" i="1" s="1"/>
</calcChain>
</file>

<file path=xl/sharedStrings.xml><?xml version="1.0" encoding="utf-8"?>
<sst xmlns="http://schemas.openxmlformats.org/spreadsheetml/2006/main" count="3976" uniqueCount="702">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</sst>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4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8" fillId="0" borderId="0" xfId="2" applyFont="1" applyFill="1"/>
    <xf numFmtId="164" fontId="2" fillId="0" borderId="0" xfId="2" applyNumberFormat="1" applyFont="1" applyFill="1"/>
    <xf numFmtId="0" fontId="9" fillId="0" borderId="0" xfId="2" applyFont="1" applyFill="1" applyAlignment="1">
      <alignment horizontal="center" vertical="center" wrapText="1"/>
    </xf>
    <xf numFmtId="0" fontId="10" fillId="0" borderId="0" xfId="2" applyFont="1" applyFill="1"/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/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3" fontId="15" fillId="0" borderId="1" xfId="2" applyNumberFormat="1" applyFont="1" applyFill="1" applyBorder="1" applyAlignment="1">
      <alignment horizontal="center" vertical="center"/>
    </xf>
    <xf numFmtId="3" fontId="15" fillId="0" borderId="1" xfId="2" applyNumberFormat="1" applyFont="1" applyFill="1" applyBorder="1" applyAlignment="1">
      <alignment horizontal="center" vertical="center" wrapText="1"/>
    </xf>
    <xf numFmtId="49" fontId="16" fillId="0" borderId="1" xfId="2" applyNumberFormat="1" applyFont="1" applyFill="1" applyBorder="1" applyAlignment="1">
      <alignment horizontal="center" vertical="center" wrapText="1"/>
    </xf>
    <xf numFmtId="3" fontId="15" fillId="0" borderId="0" xfId="2" applyNumberFormat="1" applyFont="1" applyFill="1" applyBorder="1" applyAlignment="1">
      <alignment horizontal="center" vertical="center"/>
    </xf>
    <xf numFmtId="3" fontId="15" fillId="0" borderId="0" xfId="2" applyNumberFormat="1" applyFont="1" applyFill="1" applyAlignment="1">
      <alignment vertical="center"/>
    </xf>
    <xf numFmtId="49" fontId="10" fillId="0" borderId="1" xfId="2" applyNumberFormat="1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" vertical="center"/>
    </xf>
    <xf numFmtId="0" fontId="10" fillId="0" borderId="0" xfId="2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3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2" applyNumberFormat="1" applyFont="1" applyFill="1" applyBorder="1" applyAlignment="1">
      <alignment horizontal="center" vertical="center"/>
    </xf>
    <xf numFmtId="0" fontId="15" fillId="0" borderId="0" xfId="2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2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9" fillId="0" borderId="4" xfId="2" applyFont="1" applyFill="1" applyBorder="1" applyAlignment="1">
      <alignment horizontal="centerContinuous" vertical="center" wrapText="1"/>
    </xf>
    <xf numFmtId="0" fontId="9" fillId="0" borderId="0" xfId="2" applyFont="1" applyFill="1" applyBorder="1" applyAlignment="1">
      <alignment horizontal="centerContinuous" vertical="center"/>
    </xf>
    <xf numFmtId="4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" vertical="center" wrapText="1"/>
    </xf>
    <xf numFmtId="0" fontId="9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3" fillId="0" borderId="0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2" fillId="2" borderId="0" xfId="2" applyFont="1" applyFill="1"/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7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3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9" fillId="0" borderId="0" xfId="2" applyFont="1" applyFill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C460"/>
  <sheetViews>
    <sheetView tabSelected="1" zoomScale="60" zoomScaleNormal="60" workbookViewId="0">
      <pane xSplit="3" ySplit="20" topLeftCell="D153" activePane="bottomRight" state="frozen"/>
      <selection activeCell="R23" sqref="R23"/>
      <selection pane="topRight" activeCell="R23" sqref="R23"/>
      <selection pane="bottomLeft" activeCell="R23" sqref="R23"/>
      <selection pane="bottomRight" activeCell="S25" sqref="S25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20" width="10.710937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8.75" customHeight="1" outlineLevel="1" x14ac:dyDescent="0.25">
      <c r="S4" s="9"/>
      <c r="T4" s="9"/>
    </row>
    <row r="5" spans="1:20" ht="18.75" customHeight="1" outlineLevel="1" x14ac:dyDescent="0.25">
      <c r="S5" s="9"/>
      <c r="T5" s="9"/>
    </row>
    <row r="6" spans="1:20" ht="22.5" customHeight="1" outlineLevel="1" x14ac:dyDescent="0.25">
      <c r="A6" s="107" t="s">
        <v>0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"/>
    </row>
    <row r="7" spans="1:20" ht="22.5" customHeight="1" outlineLevel="1" x14ac:dyDescent="0.25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1"/>
    </row>
    <row r="8" spans="1:20" ht="15.75" customHeight="1" outlineLevel="1" x14ac:dyDescent="0.25"/>
    <row r="9" spans="1:20" ht="18.75" customHeight="1" outlineLevel="1" x14ac:dyDescent="0.25">
      <c r="A9" s="12" t="s">
        <v>1</v>
      </c>
      <c r="B9" s="12"/>
      <c r="H9" s="13"/>
      <c r="J9" s="13"/>
    </row>
    <row r="10" spans="1:20" ht="15.75" customHeight="1" outlineLevel="1" x14ac:dyDescent="0.25">
      <c r="B10" s="14" t="s">
        <v>2</v>
      </c>
    </row>
    <row r="11" spans="1:20" ht="18.75" customHeight="1" outlineLevel="1" x14ac:dyDescent="0.25">
      <c r="B11" s="15" t="s">
        <v>3</v>
      </c>
      <c r="H11" s="13"/>
      <c r="J11" s="13"/>
    </row>
    <row r="12" spans="1:20" ht="18.75" customHeight="1" outlineLevel="1" x14ac:dyDescent="0.25">
      <c r="B12" s="12" t="s">
        <v>4</v>
      </c>
      <c r="H12" s="16"/>
      <c r="J12" s="16"/>
    </row>
    <row r="13" spans="1:20" ht="18.75" customHeight="1" outlineLevel="1" x14ac:dyDescent="0.25">
      <c r="B13" s="15"/>
    </row>
    <row r="14" spans="1:20" ht="102.75" customHeight="1" outlineLevel="1" x14ac:dyDescent="0.25">
      <c r="A14" s="109" t="s">
        <v>701</v>
      </c>
      <c r="B14" s="109"/>
      <c r="H14" s="13"/>
      <c r="J14" s="13"/>
    </row>
    <row r="15" spans="1:20" ht="15.75" customHeight="1" outlineLevel="1" x14ac:dyDescent="0.25">
      <c r="A15" s="110" t="s">
        <v>5</v>
      </c>
      <c r="B15" s="110"/>
    </row>
    <row r="16" spans="1:20" ht="15.75" customHeight="1" outlineLevel="1" x14ac:dyDescent="0.25">
      <c r="A16" s="6"/>
      <c r="B16" s="6"/>
      <c r="C16" s="17"/>
      <c r="D16" s="6"/>
      <c r="E16" s="6"/>
    </row>
    <row r="17" spans="1:29" ht="21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29" s="21" customFormat="1" ht="18.75" customHeight="1" x14ac:dyDescent="0.25">
      <c r="A18" s="111" t="s">
        <v>6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20"/>
    </row>
    <row r="19" spans="1:29" s="25" customFormat="1" ht="14.25" customHeight="1" x14ac:dyDescent="0.2">
      <c r="A19" s="112" t="s">
        <v>7</v>
      </c>
      <c r="B19" s="113" t="s">
        <v>8</v>
      </c>
      <c r="C19" s="112" t="s">
        <v>9</v>
      </c>
      <c r="D19" s="22" t="s">
        <v>10</v>
      </c>
      <c r="E19" s="22" t="s">
        <v>11</v>
      </c>
      <c r="F19" s="22" t="s">
        <v>12</v>
      </c>
      <c r="G19" s="96">
        <v>2023</v>
      </c>
      <c r="H19" s="102" t="s">
        <v>13</v>
      </c>
      <c r="I19" s="102"/>
      <c r="J19" s="102" t="s">
        <v>14</v>
      </c>
      <c r="K19" s="102"/>
      <c r="L19" s="104" t="s">
        <v>15</v>
      </c>
      <c r="M19" s="105"/>
      <c r="N19" s="104" t="s">
        <v>16</v>
      </c>
      <c r="O19" s="105"/>
      <c r="P19" s="104" t="s">
        <v>17</v>
      </c>
      <c r="Q19" s="105"/>
      <c r="R19" s="106" t="s">
        <v>18</v>
      </c>
      <c r="S19" s="106"/>
      <c r="T19" s="24"/>
    </row>
    <row r="20" spans="1:29" s="28" customFormat="1" ht="59.25" customHeight="1" x14ac:dyDescent="0.2">
      <c r="A20" s="112"/>
      <c r="B20" s="113"/>
      <c r="C20" s="112"/>
      <c r="D20" s="26" t="s">
        <v>19</v>
      </c>
      <c r="E20" s="26" t="s">
        <v>19</v>
      </c>
      <c r="F20" s="26" t="s">
        <v>19</v>
      </c>
      <c r="G20" s="26" t="s">
        <v>20</v>
      </c>
      <c r="H20" s="26" t="s">
        <v>21</v>
      </c>
      <c r="I20" s="26" t="s">
        <v>22</v>
      </c>
      <c r="J20" s="26" t="s">
        <v>21</v>
      </c>
      <c r="K20" s="26" t="s">
        <v>22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23</v>
      </c>
      <c r="Q20" s="26" t="s">
        <v>22</v>
      </c>
      <c r="R20" s="26" t="s">
        <v>21</v>
      </c>
      <c r="S20" s="26" t="s">
        <v>22</v>
      </c>
      <c r="T20" s="27"/>
    </row>
    <row r="21" spans="1:29" s="33" customFormat="1" x14ac:dyDescent="0.25">
      <c r="A21" s="29">
        <v>1</v>
      </c>
      <c r="B21" s="30">
        <v>2</v>
      </c>
      <c r="C21" s="31">
        <v>3</v>
      </c>
      <c r="D21" s="30">
        <v>4</v>
      </c>
      <c r="E21" s="29">
        <f>D21+1</f>
        <v>5</v>
      </c>
      <c r="F21" s="29">
        <f t="shared" ref="F21" si="0">E21+1</f>
        <v>6</v>
      </c>
      <c r="G21" s="29">
        <f t="shared" ref="G21" si="1">F21+1</f>
        <v>7</v>
      </c>
      <c r="H21" s="29">
        <f t="shared" ref="H21" si="2">G21+1</f>
        <v>8</v>
      </c>
      <c r="I21" s="29">
        <f t="shared" ref="I21" si="3">H21+1</f>
        <v>9</v>
      </c>
      <c r="J21" s="29">
        <f t="shared" ref="J21" si="4">I21+1</f>
        <v>10</v>
      </c>
      <c r="K21" s="29">
        <f t="shared" ref="K21" si="5">J21+1</f>
        <v>11</v>
      </c>
      <c r="L21" s="29">
        <f t="shared" ref="L21" si="6">K21+1</f>
        <v>12</v>
      </c>
      <c r="M21" s="29">
        <f t="shared" ref="M21" si="7">L21+1</f>
        <v>13</v>
      </c>
      <c r="N21" s="29">
        <f t="shared" ref="N21" si="8">M21+1</f>
        <v>14</v>
      </c>
      <c r="O21" s="29">
        <f t="shared" ref="O21" si="9">N21+1</f>
        <v>15</v>
      </c>
      <c r="P21" s="29">
        <f t="shared" ref="P21" si="10">O21+1</f>
        <v>16</v>
      </c>
      <c r="Q21" s="29">
        <v>17</v>
      </c>
      <c r="R21" s="29">
        <v>18</v>
      </c>
      <c r="S21" s="29">
        <v>19</v>
      </c>
      <c r="T21" s="32"/>
    </row>
    <row r="22" spans="1:29" s="36" customFormat="1" x14ac:dyDescent="0.25">
      <c r="A22" s="34" t="s">
        <v>24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5"/>
    </row>
    <row r="23" spans="1:29" s="36" customFormat="1" x14ac:dyDescent="0.25">
      <c r="A23" s="37" t="s">
        <v>25</v>
      </c>
      <c r="B23" s="38" t="s">
        <v>26</v>
      </c>
      <c r="C23" s="39" t="s">
        <v>27</v>
      </c>
      <c r="D23" s="40">
        <v>43935.981117269999</v>
      </c>
      <c r="E23" s="40">
        <v>45809.314270151284</v>
      </c>
      <c r="F23" s="40">
        <v>47644.77645350153</v>
      </c>
      <c r="G23" s="40">
        <v>54555.103469724214</v>
      </c>
      <c r="H23" s="40">
        <v>49873.204826818954</v>
      </c>
      <c r="I23" s="40">
        <v>55122.736636895017</v>
      </c>
      <c r="J23" s="40">
        <v>51901.398168445558</v>
      </c>
      <c r="K23" s="40">
        <v>58432.446461550258</v>
      </c>
      <c r="L23" s="40">
        <v>53976.063981195752</v>
      </c>
      <c r="M23" s="40">
        <v>67193.814858526777</v>
      </c>
      <c r="N23" s="40">
        <v>55612.733509213213</v>
      </c>
      <c r="O23" s="40">
        <v>65249.409306723814</v>
      </c>
      <c r="P23" s="40">
        <v>64913.084354155741</v>
      </c>
      <c r="Q23" s="40" t="s">
        <v>32</v>
      </c>
      <c r="R23" s="40">
        <f>H23+J23+L23+N23</f>
        <v>211363.40048567345</v>
      </c>
      <c r="S23" s="40">
        <f>I23+K23+M23+O23+P23</f>
        <v>310911.4916178516</v>
      </c>
      <c r="T23" s="41"/>
    </row>
    <row r="24" spans="1:29" s="7" customFormat="1" ht="15.75" customHeight="1" outlineLevel="1" x14ac:dyDescent="0.25">
      <c r="A24" s="42" t="s">
        <v>28</v>
      </c>
      <c r="B24" s="43" t="s">
        <v>29</v>
      </c>
      <c r="C24" s="44" t="s">
        <v>27</v>
      </c>
      <c r="D24" s="40">
        <v>308.23385999999999</v>
      </c>
      <c r="E24" s="40">
        <v>345.98018999999999</v>
      </c>
      <c r="F24" s="40">
        <v>339.03382999999997</v>
      </c>
      <c r="G24" s="40">
        <v>365.44040000000001</v>
      </c>
      <c r="H24" s="40">
        <v>361.43732655607806</v>
      </c>
      <c r="I24" s="40">
        <v>380.05801600000001</v>
      </c>
      <c r="J24" s="40">
        <v>372.28044635276041</v>
      </c>
      <c r="K24" s="40">
        <v>395.26033663999993</v>
      </c>
      <c r="L24" s="40">
        <v>383.44885974334323</v>
      </c>
      <c r="M24" s="40">
        <v>411.07075010559998</v>
      </c>
      <c r="N24" s="40">
        <v>394.95232553564352</v>
      </c>
      <c r="O24" s="40">
        <v>427.51358010982403</v>
      </c>
      <c r="P24" s="40">
        <v>444.61412331421701</v>
      </c>
      <c r="Q24" s="40" t="s">
        <v>32</v>
      </c>
      <c r="R24" s="40">
        <f>H24+J24+L24+N24</f>
        <v>1512.1189581878252</v>
      </c>
      <c r="S24" s="40">
        <f>I24+K24+M24+O24+P24</f>
        <v>2058.5168061696409</v>
      </c>
      <c r="T24" s="41"/>
    </row>
    <row r="25" spans="1:29" s="45" customFormat="1" ht="31.5" customHeight="1" outlineLevel="2" x14ac:dyDescent="0.25">
      <c r="A25" s="42" t="s">
        <v>30</v>
      </c>
      <c r="B25" s="46" t="s">
        <v>31</v>
      </c>
      <c r="C25" s="44" t="s">
        <v>27</v>
      </c>
      <c r="D25" s="40" t="s">
        <v>32</v>
      </c>
      <c r="E25" s="40" t="s">
        <v>32</v>
      </c>
      <c r="F25" s="40" t="s">
        <v>32</v>
      </c>
      <c r="G25" s="40" t="s">
        <v>32</v>
      </c>
      <c r="H25" s="40" t="s">
        <v>32</v>
      </c>
      <c r="I25" s="40" t="s">
        <v>32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  <c r="R25" s="40" t="s">
        <v>32</v>
      </c>
      <c r="S25" s="40" t="s">
        <v>32</v>
      </c>
      <c r="T25" s="41"/>
      <c r="U25" s="7"/>
      <c r="V25" s="7"/>
      <c r="W25" s="7"/>
      <c r="X25" s="7"/>
      <c r="Y25" s="7"/>
      <c r="Z25" s="7"/>
      <c r="AA25" s="7"/>
      <c r="AB25" s="7"/>
      <c r="AC25" s="7"/>
    </row>
    <row r="26" spans="1:29" s="45" customFormat="1" ht="31.5" customHeight="1" outlineLevel="2" x14ac:dyDescent="0.25">
      <c r="A26" s="42" t="s">
        <v>33</v>
      </c>
      <c r="B26" s="46" t="s">
        <v>34</v>
      </c>
      <c r="C26" s="44" t="s">
        <v>27</v>
      </c>
      <c r="D26" s="40" t="s">
        <v>32</v>
      </c>
      <c r="E26" s="40" t="s">
        <v>32</v>
      </c>
      <c r="F26" s="40" t="s">
        <v>32</v>
      </c>
      <c r="G26" s="40" t="s">
        <v>32</v>
      </c>
      <c r="H26" s="40" t="s">
        <v>32</v>
      </c>
      <c r="I26" s="40" t="s">
        <v>32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  <c r="R26" s="40" t="s">
        <v>32</v>
      </c>
      <c r="S26" s="40" t="s">
        <v>32</v>
      </c>
      <c r="T26" s="41"/>
      <c r="U26" s="7"/>
      <c r="V26" s="7"/>
      <c r="W26" s="7"/>
      <c r="X26" s="7"/>
      <c r="Y26" s="7"/>
      <c r="Z26" s="7"/>
      <c r="AA26" s="7"/>
      <c r="AB26" s="7"/>
      <c r="AC26" s="7"/>
    </row>
    <row r="27" spans="1:29" s="7" customFormat="1" ht="31.5" customHeight="1" outlineLevel="2" x14ac:dyDescent="0.25">
      <c r="A27" s="42" t="s">
        <v>35</v>
      </c>
      <c r="B27" s="46" t="s">
        <v>36</v>
      </c>
      <c r="C27" s="44" t="s">
        <v>27</v>
      </c>
      <c r="D27" s="40">
        <v>308.23385999999999</v>
      </c>
      <c r="E27" s="40">
        <v>345.98018999999999</v>
      </c>
      <c r="F27" s="40">
        <v>339.03382999999997</v>
      </c>
      <c r="G27" s="40">
        <v>365.44040000000001</v>
      </c>
      <c r="H27" s="40">
        <v>361.43732655607806</v>
      </c>
      <c r="I27" s="40">
        <v>380.05801600000001</v>
      </c>
      <c r="J27" s="40">
        <v>372.28044635276041</v>
      </c>
      <c r="K27" s="40">
        <v>395.26033663999993</v>
      </c>
      <c r="L27" s="40">
        <v>383.44885974334323</v>
      </c>
      <c r="M27" s="40">
        <v>411.07075010559998</v>
      </c>
      <c r="N27" s="40">
        <v>394.95232553564352</v>
      </c>
      <c r="O27" s="40">
        <v>427.51358010982403</v>
      </c>
      <c r="P27" s="40">
        <v>444.61412331421701</v>
      </c>
      <c r="Q27" s="40" t="s">
        <v>32</v>
      </c>
      <c r="R27" s="40">
        <f>H27+J27+L27+N27</f>
        <v>1512.1189581878252</v>
      </c>
      <c r="S27" s="40">
        <f>I27+K27+M27+O27+P27</f>
        <v>2058.5168061696409</v>
      </c>
      <c r="T27" s="41"/>
    </row>
    <row r="28" spans="1:29" s="7" customFormat="1" ht="15.75" customHeight="1" outlineLevel="1" x14ac:dyDescent="0.25">
      <c r="A28" s="42" t="s">
        <v>37</v>
      </c>
      <c r="B28" s="43" t="s">
        <v>38</v>
      </c>
      <c r="C28" s="44" t="s">
        <v>27</v>
      </c>
      <c r="D28" s="40" t="s">
        <v>32</v>
      </c>
      <c r="E28" s="40" t="s">
        <v>32</v>
      </c>
      <c r="F28" s="40" t="s">
        <v>32</v>
      </c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 t="s">
        <v>32</v>
      </c>
      <c r="N28" s="40" t="s">
        <v>32</v>
      </c>
      <c r="O28" s="40" t="s">
        <v>32</v>
      </c>
      <c r="P28" s="40" t="s">
        <v>32</v>
      </c>
      <c r="Q28" s="40" t="s">
        <v>32</v>
      </c>
      <c r="R28" s="40" t="s">
        <v>32</v>
      </c>
      <c r="S28" s="40" t="s">
        <v>32</v>
      </c>
      <c r="T28" s="41"/>
    </row>
    <row r="29" spans="1:29" s="7" customFormat="1" outlineLevel="1" x14ac:dyDescent="0.25">
      <c r="A29" s="42" t="s">
        <v>39</v>
      </c>
      <c r="B29" s="43" t="s">
        <v>40</v>
      </c>
      <c r="C29" s="44" t="s">
        <v>27</v>
      </c>
      <c r="D29" s="40">
        <v>41749.901271549999</v>
      </c>
      <c r="E29" s="40">
        <v>43726.328650039999</v>
      </c>
      <c r="F29" s="40">
        <v>44995.728593545326</v>
      </c>
      <c r="G29" s="40">
        <v>51114.622040936119</v>
      </c>
      <c r="H29" s="40">
        <v>48373.795628029664</v>
      </c>
      <c r="I29" s="40">
        <v>52596.819545034574</v>
      </c>
      <c r="J29" s="40">
        <v>50514.9812039596</v>
      </c>
      <c r="K29" s="40">
        <v>56256.206761699927</v>
      </c>
      <c r="L29" s="40">
        <v>52431.984793189673</v>
      </c>
      <c r="M29" s="40">
        <v>58997.12108658113</v>
      </c>
      <c r="N29" s="40">
        <v>54004.944336985362</v>
      </c>
      <c r="O29" s="40">
        <v>61315.967456016944</v>
      </c>
      <c r="P29" s="40">
        <v>61315.967456016944</v>
      </c>
      <c r="Q29" s="40" t="s">
        <v>32</v>
      </c>
      <c r="R29" s="40">
        <f>H29+J29+L29+N29</f>
        <v>205325.7059621643</v>
      </c>
      <c r="S29" s="40">
        <f>I29+K29+M29+O29+P29</f>
        <v>290482.08230534953</v>
      </c>
      <c r="T29" s="41"/>
    </row>
    <row r="30" spans="1:29" s="7" customFormat="1" ht="15.75" customHeight="1" outlineLevel="1" x14ac:dyDescent="0.25">
      <c r="A30" s="42" t="s">
        <v>41</v>
      </c>
      <c r="B30" s="43" t="s">
        <v>42</v>
      </c>
      <c r="C30" s="44" t="s">
        <v>27</v>
      </c>
      <c r="D30" s="40" t="s">
        <v>32</v>
      </c>
      <c r="E30" s="40" t="s">
        <v>32</v>
      </c>
      <c r="F30" s="40" t="s">
        <v>32</v>
      </c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 t="s">
        <v>32</v>
      </c>
      <c r="N30" s="40" t="s">
        <v>32</v>
      </c>
      <c r="O30" s="40" t="s">
        <v>32</v>
      </c>
      <c r="P30" s="40" t="s">
        <v>32</v>
      </c>
      <c r="Q30" s="40" t="s">
        <v>32</v>
      </c>
      <c r="R30" s="40" t="s">
        <v>32</v>
      </c>
      <c r="S30" s="40" t="s">
        <v>32</v>
      </c>
      <c r="T30" s="41"/>
    </row>
    <row r="31" spans="1:29" s="7" customFormat="1" outlineLevel="1" x14ac:dyDescent="0.25">
      <c r="A31" s="42" t="s">
        <v>43</v>
      </c>
      <c r="B31" s="43" t="s">
        <v>44</v>
      </c>
      <c r="C31" s="44" t="s">
        <v>27</v>
      </c>
      <c r="D31" s="40">
        <v>1200.91444056</v>
      </c>
      <c r="E31" s="40">
        <v>830.03579728499994</v>
      </c>
      <c r="F31" s="40">
        <v>1527.5139571375003</v>
      </c>
      <c r="G31" s="40">
        <v>2229.8620154583332</v>
      </c>
      <c r="H31" s="40">
        <v>249.86060194499998</v>
      </c>
      <c r="I31" s="40">
        <v>815.61719759666676</v>
      </c>
      <c r="J31" s="40">
        <v>72.259971696666668</v>
      </c>
      <c r="K31" s="40">
        <v>224.38035726750002</v>
      </c>
      <c r="L31" s="40">
        <v>70.67495967666666</v>
      </c>
      <c r="M31" s="40">
        <v>5031.6096292493066</v>
      </c>
      <c r="N31" s="40">
        <v>70.67495967666666</v>
      </c>
      <c r="O31" s="40">
        <v>540.6357880972223</v>
      </c>
      <c r="P31" s="40">
        <v>204.3108355291489</v>
      </c>
      <c r="Q31" s="40" t="s">
        <v>32</v>
      </c>
      <c r="R31" s="40">
        <f t="shared" ref="R31:R32" si="11">H31+J31+L31+N31</f>
        <v>463.47049299499997</v>
      </c>
      <c r="S31" s="40">
        <f t="shared" ref="S31:S32" si="12">I31+K31+M31+O31+P31</f>
        <v>6816.5538077398442</v>
      </c>
      <c r="T31" s="41"/>
    </row>
    <row r="32" spans="1:29" s="7" customFormat="1" outlineLevel="1" x14ac:dyDescent="0.25">
      <c r="A32" s="42" t="s">
        <v>45</v>
      </c>
      <c r="B32" s="43" t="s">
        <v>46</v>
      </c>
      <c r="C32" s="44" t="s">
        <v>27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 t="s">
        <v>32</v>
      </c>
      <c r="R32" s="40">
        <f t="shared" si="11"/>
        <v>0</v>
      </c>
      <c r="S32" s="40">
        <f t="shared" si="12"/>
        <v>0</v>
      </c>
      <c r="T32" s="41"/>
    </row>
    <row r="33" spans="1:29" s="7" customFormat="1" ht="15.75" customHeight="1" outlineLevel="1" x14ac:dyDescent="0.25">
      <c r="A33" s="42" t="s">
        <v>47</v>
      </c>
      <c r="B33" s="43" t="s">
        <v>48</v>
      </c>
      <c r="C33" s="44" t="s">
        <v>27</v>
      </c>
      <c r="D33" s="40" t="s">
        <v>32</v>
      </c>
      <c r="E33" s="40" t="s">
        <v>32</v>
      </c>
      <c r="F33" s="40" t="s">
        <v>32</v>
      </c>
      <c r="G33" s="40" t="s">
        <v>32</v>
      </c>
      <c r="H33" s="40" t="s">
        <v>32</v>
      </c>
      <c r="I33" s="40" t="s">
        <v>32</v>
      </c>
      <c r="J33" s="40" t="s">
        <v>32</v>
      </c>
      <c r="K33" s="40" t="s">
        <v>32</v>
      </c>
      <c r="L33" s="40" t="s">
        <v>32</v>
      </c>
      <c r="M33" s="40" t="s">
        <v>32</v>
      </c>
      <c r="N33" s="40" t="s">
        <v>32</v>
      </c>
      <c r="O33" s="40" t="s">
        <v>32</v>
      </c>
      <c r="P33" s="40" t="s">
        <v>32</v>
      </c>
      <c r="Q33" s="40" t="s">
        <v>32</v>
      </c>
      <c r="R33" s="40" t="s">
        <v>32</v>
      </c>
      <c r="S33" s="40" t="s">
        <v>32</v>
      </c>
      <c r="T33" s="41"/>
    </row>
    <row r="34" spans="1:29" s="7" customFormat="1" ht="31.5" customHeight="1" outlineLevel="1" x14ac:dyDescent="0.25">
      <c r="A34" s="42" t="s">
        <v>49</v>
      </c>
      <c r="B34" s="46" t="s">
        <v>50</v>
      </c>
      <c r="C34" s="44" t="s">
        <v>27</v>
      </c>
      <c r="D34" s="40" t="s">
        <v>32</v>
      </c>
      <c r="E34" s="40" t="s">
        <v>32</v>
      </c>
      <c r="F34" s="40" t="s">
        <v>32</v>
      </c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40" t="s">
        <v>32</v>
      </c>
      <c r="M34" s="40" t="s">
        <v>32</v>
      </c>
      <c r="N34" s="40" t="s">
        <v>32</v>
      </c>
      <c r="O34" s="40" t="s">
        <v>32</v>
      </c>
      <c r="P34" s="40" t="s">
        <v>32</v>
      </c>
      <c r="Q34" s="40" t="s">
        <v>32</v>
      </c>
      <c r="R34" s="40" t="s">
        <v>32</v>
      </c>
      <c r="S34" s="40" t="s">
        <v>32</v>
      </c>
      <c r="T34" s="41"/>
    </row>
    <row r="35" spans="1:29" s="7" customFormat="1" ht="15.75" customHeight="1" outlineLevel="2" x14ac:dyDescent="0.25">
      <c r="A35" s="42" t="s">
        <v>51</v>
      </c>
      <c r="B35" s="47" t="s">
        <v>52</v>
      </c>
      <c r="C35" s="44" t="s">
        <v>27</v>
      </c>
      <c r="D35" s="40" t="s">
        <v>32</v>
      </c>
      <c r="E35" s="40" t="s">
        <v>32</v>
      </c>
      <c r="F35" s="40" t="s">
        <v>32</v>
      </c>
      <c r="G35" s="40" t="s">
        <v>32</v>
      </c>
      <c r="H35" s="40" t="s">
        <v>32</v>
      </c>
      <c r="I35" s="40" t="s">
        <v>32</v>
      </c>
      <c r="J35" s="40" t="s">
        <v>32</v>
      </c>
      <c r="K35" s="40" t="s">
        <v>32</v>
      </c>
      <c r="L35" s="40" t="s">
        <v>32</v>
      </c>
      <c r="M35" s="40" t="s">
        <v>32</v>
      </c>
      <c r="N35" s="40" t="s">
        <v>32</v>
      </c>
      <c r="O35" s="40" t="s">
        <v>32</v>
      </c>
      <c r="P35" s="40" t="s">
        <v>32</v>
      </c>
      <c r="Q35" s="40" t="s">
        <v>32</v>
      </c>
      <c r="R35" s="40" t="s">
        <v>32</v>
      </c>
      <c r="S35" s="40" t="s">
        <v>32</v>
      </c>
      <c r="T35" s="41"/>
    </row>
    <row r="36" spans="1:29" s="7" customFormat="1" ht="15.75" customHeight="1" outlineLevel="2" x14ac:dyDescent="0.25">
      <c r="A36" s="42" t="s">
        <v>53</v>
      </c>
      <c r="B36" s="47" t="s">
        <v>54</v>
      </c>
      <c r="C36" s="44" t="s">
        <v>27</v>
      </c>
      <c r="D36" s="40" t="s">
        <v>32</v>
      </c>
      <c r="E36" s="40" t="s">
        <v>32</v>
      </c>
      <c r="F36" s="40" t="s">
        <v>32</v>
      </c>
      <c r="G36" s="40" t="s">
        <v>32</v>
      </c>
      <c r="H36" s="40" t="s">
        <v>32</v>
      </c>
      <c r="I36" s="40" t="s">
        <v>32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  <c r="R36" s="40" t="s">
        <v>32</v>
      </c>
      <c r="S36" s="40" t="s">
        <v>32</v>
      </c>
      <c r="T36" s="41"/>
    </row>
    <row r="37" spans="1:29" s="7" customFormat="1" outlineLevel="1" x14ac:dyDescent="0.25">
      <c r="A37" s="42" t="s">
        <v>55</v>
      </c>
      <c r="B37" s="43" t="s">
        <v>56</v>
      </c>
      <c r="C37" s="44" t="s">
        <v>27</v>
      </c>
      <c r="D37" s="40">
        <v>676.93154515999993</v>
      </c>
      <c r="E37" s="40">
        <v>906.96963282628201</v>
      </c>
      <c r="F37" s="40">
        <v>782.50007281870217</v>
      </c>
      <c r="G37" s="40">
        <v>845.17901332976294</v>
      </c>
      <c r="H37" s="40">
        <v>888.11127028821249</v>
      </c>
      <c r="I37" s="40">
        <v>1330.2418782637749</v>
      </c>
      <c r="J37" s="40">
        <v>941.87654643653502</v>
      </c>
      <c r="K37" s="40">
        <v>1556.5990059428316</v>
      </c>
      <c r="L37" s="40">
        <v>1089.9553685860667</v>
      </c>
      <c r="M37" s="40">
        <v>2754.0133925907371</v>
      </c>
      <c r="N37" s="40">
        <v>1142.1618870155369</v>
      </c>
      <c r="O37" s="40">
        <v>2965.2924824998254</v>
      </c>
      <c r="P37" s="40">
        <v>2948.1919392954323</v>
      </c>
      <c r="Q37" s="40" t="s">
        <v>32</v>
      </c>
      <c r="R37" s="40">
        <f t="shared" ref="R37:R39" si="13">H37+J37+L37+N37</f>
        <v>4062.1050723263515</v>
      </c>
      <c r="S37" s="40">
        <f t="shared" ref="S37:S39" si="14">I37+K37+M37+O37+P37</f>
        <v>11554.338698592601</v>
      </c>
      <c r="T37" s="41"/>
    </row>
    <row r="38" spans="1:29" s="36" customFormat="1" ht="31.5" x14ac:dyDescent="0.25">
      <c r="A38" s="37" t="s">
        <v>57</v>
      </c>
      <c r="B38" s="38" t="s">
        <v>58</v>
      </c>
      <c r="C38" s="39" t="s">
        <v>27</v>
      </c>
      <c r="D38" s="40">
        <v>42004.369320227786</v>
      </c>
      <c r="E38" s="40">
        <v>43941.950061753741</v>
      </c>
      <c r="F38" s="40">
        <v>46034.722315898725</v>
      </c>
      <c r="G38" s="40">
        <v>52082.16432499887</v>
      </c>
      <c r="H38" s="40">
        <v>48185.634710848077</v>
      </c>
      <c r="I38" s="40">
        <v>54253.899426767581</v>
      </c>
      <c r="J38" s="40">
        <v>49321.687127954545</v>
      </c>
      <c r="K38" s="40">
        <v>56966.393116787563</v>
      </c>
      <c r="L38" s="40">
        <v>50414.976977546503</v>
      </c>
      <c r="M38" s="40">
        <v>59728.546465308922</v>
      </c>
      <c r="N38" s="40">
        <v>51743.411814955289</v>
      </c>
      <c r="O38" s="40">
        <v>61956.250179939198</v>
      </c>
      <c r="P38" s="40">
        <v>61956.250179939198</v>
      </c>
      <c r="Q38" s="40" t="s">
        <v>32</v>
      </c>
      <c r="R38" s="40">
        <f t="shared" si="13"/>
        <v>199665.71063130442</v>
      </c>
      <c r="S38" s="40">
        <f t="shared" si="14"/>
        <v>294861.33936874248</v>
      </c>
      <c r="T38" s="41"/>
    </row>
    <row r="39" spans="1:29" s="7" customFormat="1" ht="15.75" customHeight="1" outlineLevel="1" x14ac:dyDescent="0.25">
      <c r="A39" s="42" t="s">
        <v>59</v>
      </c>
      <c r="B39" s="43" t="s">
        <v>29</v>
      </c>
      <c r="C39" s="44" t="s">
        <v>27</v>
      </c>
      <c r="D39" s="40">
        <v>303.36760981969411</v>
      </c>
      <c r="E39" s="40">
        <v>348.53964273000003</v>
      </c>
      <c r="F39" s="40">
        <v>351.44418629206729</v>
      </c>
      <c r="G39" s="40">
        <v>366.18422666777155</v>
      </c>
      <c r="H39" s="40">
        <v>349.59923183820746</v>
      </c>
      <c r="I39" s="40">
        <v>358.70375280015344</v>
      </c>
      <c r="J39" s="40">
        <v>354.86828906434357</v>
      </c>
      <c r="K39" s="40">
        <v>365.08673990412518</v>
      </c>
      <c r="L39" s="40">
        <v>361.91721430990413</v>
      </c>
      <c r="M39" s="40">
        <v>374.22946152886743</v>
      </c>
      <c r="N39" s="40">
        <v>369.1555585961022</v>
      </c>
      <c r="O39" s="40">
        <v>380.10436588818845</v>
      </c>
      <c r="P39" s="40">
        <v>395.30854052371603</v>
      </c>
      <c r="Q39" s="40" t="s">
        <v>32</v>
      </c>
      <c r="R39" s="40">
        <f t="shared" si="13"/>
        <v>1435.5402938085576</v>
      </c>
      <c r="S39" s="40">
        <f t="shared" si="14"/>
        <v>1873.4328606450508</v>
      </c>
      <c r="T39" s="41"/>
    </row>
    <row r="40" spans="1:29" s="45" customFormat="1" ht="31.5" customHeight="1" outlineLevel="2" x14ac:dyDescent="0.25">
      <c r="A40" s="42" t="s">
        <v>60</v>
      </c>
      <c r="B40" s="48" t="s">
        <v>31</v>
      </c>
      <c r="C40" s="44" t="s">
        <v>27</v>
      </c>
      <c r="D40" s="40" t="s">
        <v>32</v>
      </c>
      <c r="E40" s="40" t="s">
        <v>32</v>
      </c>
      <c r="F40" s="40" t="s">
        <v>32</v>
      </c>
      <c r="G40" s="40" t="s">
        <v>32</v>
      </c>
      <c r="H40" s="40" t="s">
        <v>32</v>
      </c>
      <c r="I40" s="40" t="s">
        <v>32</v>
      </c>
      <c r="J40" s="40" t="s">
        <v>32</v>
      </c>
      <c r="K40" s="40" t="s">
        <v>32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  <c r="R40" s="40" t="s">
        <v>32</v>
      </c>
      <c r="S40" s="40" t="s">
        <v>32</v>
      </c>
      <c r="T40" s="41"/>
      <c r="U40" s="7"/>
      <c r="V40" s="7"/>
      <c r="W40" s="7"/>
      <c r="X40" s="7"/>
      <c r="Y40" s="7"/>
      <c r="Z40" s="7"/>
      <c r="AA40" s="7"/>
      <c r="AB40" s="7"/>
      <c r="AC40" s="7"/>
    </row>
    <row r="41" spans="1:29" s="45" customFormat="1" ht="31.5" customHeight="1" outlineLevel="2" x14ac:dyDescent="0.25">
      <c r="A41" s="42" t="s">
        <v>61</v>
      </c>
      <c r="B41" s="48" t="s">
        <v>34</v>
      </c>
      <c r="C41" s="44" t="s">
        <v>27</v>
      </c>
      <c r="D41" s="40" t="s">
        <v>32</v>
      </c>
      <c r="E41" s="40" t="s">
        <v>32</v>
      </c>
      <c r="F41" s="40" t="s">
        <v>32</v>
      </c>
      <c r="G41" s="40" t="s">
        <v>32</v>
      </c>
      <c r="H41" s="40" t="s">
        <v>32</v>
      </c>
      <c r="I41" s="40" t="s">
        <v>32</v>
      </c>
      <c r="J41" s="40" t="s">
        <v>32</v>
      </c>
      <c r="K41" s="40" t="s">
        <v>32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  <c r="R41" s="40" t="s">
        <v>32</v>
      </c>
      <c r="S41" s="40" t="s">
        <v>32</v>
      </c>
      <c r="T41" s="41"/>
      <c r="U41" s="7"/>
      <c r="V41" s="7"/>
      <c r="W41" s="7"/>
      <c r="X41" s="7"/>
      <c r="Y41" s="7"/>
      <c r="Z41" s="7"/>
      <c r="AA41" s="7"/>
      <c r="AB41" s="7"/>
      <c r="AC41" s="7"/>
    </row>
    <row r="42" spans="1:29" s="7" customFormat="1" ht="31.5" customHeight="1" outlineLevel="2" x14ac:dyDescent="0.25">
      <c r="A42" s="42" t="s">
        <v>62</v>
      </c>
      <c r="B42" s="48" t="s">
        <v>36</v>
      </c>
      <c r="C42" s="44" t="s">
        <v>27</v>
      </c>
      <c r="D42" s="40">
        <v>303.36760981969411</v>
      </c>
      <c r="E42" s="40">
        <v>348.53964273000003</v>
      </c>
      <c r="F42" s="40">
        <v>351.44418629206729</v>
      </c>
      <c r="G42" s="40">
        <v>366.18422666777155</v>
      </c>
      <c r="H42" s="40">
        <v>349.59923183820746</v>
      </c>
      <c r="I42" s="40">
        <v>358.70375280015344</v>
      </c>
      <c r="J42" s="40">
        <v>354.86828906434357</v>
      </c>
      <c r="K42" s="40">
        <v>365.08673990412518</v>
      </c>
      <c r="L42" s="40">
        <v>361.91721430990413</v>
      </c>
      <c r="M42" s="40">
        <v>374.22946152886743</v>
      </c>
      <c r="N42" s="40">
        <v>369.1555585961022</v>
      </c>
      <c r="O42" s="40">
        <v>380.10436588818845</v>
      </c>
      <c r="P42" s="40">
        <v>395.30854052371603</v>
      </c>
      <c r="Q42" s="40" t="s">
        <v>32</v>
      </c>
      <c r="R42" s="40">
        <f>H42+J42+L42+N42</f>
        <v>1435.5402938085576</v>
      </c>
      <c r="S42" s="40">
        <f>I42+K42+M42+O42+P42</f>
        <v>1873.4328606450508</v>
      </c>
      <c r="T42" s="41"/>
    </row>
    <row r="43" spans="1:29" s="7" customFormat="1" ht="15.75" customHeight="1" outlineLevel="1" x14ac:dyDescent="0.25">
      <c r="A43" s="42" t="s">
        <v>63</v>
      </c>
      <c r="B43" s="43" t="s">
        <v>38</v>
      </c>
      <c r="C43" s="44" t="s">
        <v>27</v>
      </c>
      <c r="D43" s="40" t="s">
        <v>32</v>
      </c>
      <c r="E43" s="40" t="s">
        <v>32</v>
      </c>
      <c r="F43" s="40" t="s">
        <v>32</v>
      </c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40" t="s">
        <v>32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  <c r="R43" s="40" t="s">
        <v>32</v>
      </c>
      <c r="S43" s="40" t="s">
        <v>32</v>
      </c>
      <c r="T43" s="41"/>
    </row>
    <row r="44" spans="1:29" s="7" customFormat="1" outlineLevel="1" x14ac:dyDescent="0.25">
      <c r="A44" s="42" t="s">
        <v>64</v>
      </c>
      <c r="B44" s="43" t="s">
        <v>40</v>
      </c>
      <c r="C44" s="44" t="s">
        <v>27</v>
      </c>
      <c r="D44" s="40">
        <v>41294.743748901834</v>
      </c>
      <c r="E44" s="40">
        <v>43169.353832657187</v>
      </c>
      <c r="F44" s="40">
        <v>45106.665639976993</v>
      </c>
      <c r="G44" s="40">
        <v>51033.179217928715</v>
      </c>
      <c r="H44" s="40">
        <v>47295.324626076486</v>
      </c>
      <c r="I44" s="40">
        <v>52648.983547108386</v>
      </c>
      <c r="J44" s="40">
        <v>48381.081518270788</v>
      </c>
      <c r="K44" s="40">
        <v>55125.230201214239</v>
      </c>
      <c r="L44" s="40">
        <v>49453.906909203302</v>
      </c>
      <c r="M44" s="40">
        <v>57066.255398830959</v>
      </c>
      <c r="N44" s="40">
        <v>50763.969617138922</v>
      </c>
      <c r="O44" s="40">
        <v>59183.293121801282</v>
      </c>
      <c r="P44" s="40">
        <v>59183.293121801282</v>
      </c>
      <c r="Q44" s="40" t="s">
        <v>32</v>
      </c>
      <c r="R44" s="40">
        <f>H44+J44+L44+N44</f>
        <v>195894.28267068951</v>
      </c>
      <c r="S44" s="40">
        <f>I44+K44+M44+O44+P44</f>
        <v>283207.05539075611</v>
      </c>
      <c r="T44" s="41"/>
    </row>
    <row r="45" spans="1:29" s="7" customFormat="1" ht="15.75" customHeight="1" outlineLevel="1" x14ac:dyDescent="0.25">
      <c r="A45" s="42" t="s">
        <v>65</v>
      </c>
      <c r="B45" s="43" t="s">
        <v>42</v>
      </c>
      <c r="C45" s="44" t="s">
        <v>27</v>
      </c>
      <c r="D45" s="40" t="s">
        <v>32</v>
      </c>
      <c r="E45" s="40" t="s">
        <v>32</v>
      </c>
      <c r="F45" s="40" t="s">
        <v>32</v>
      </c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 t="s">
        <v>32</v>
      </c>
      <c r="P45" s="40" t="s">
        <v>32</v>
      </c>
      <c r="Q45" s="40" t="s">
        <v>32</v>
      </c>
      <c r="R45" s="40" t="s">
        <v>32</v>
      </c>
      <c r="S45" s="40" t="s">
        <v>32</v>
      </c>
      <c r="T45" s="41"/>
    </row>
    <row r="46" spans="1:29" s="7" customFormat="1" outlineLevel="1" x14ac:dyDescent="0.25">
      <c r="A46" s="42" t="s">
        <v>66</v>
      </c>
      <c r="B46" s="43" t="s">
        <v>44</v>
      </c>
      <c r="C46" s="44" t="s">
        <v>27</v>
      </c>
      <c r="D46" s="40">
        <v>252.14921982325129</v>
      </c>
      <c r="E46" s="40">
        <v>267.69052621753809</v>
      </c>
      <c r="F46" s="40">
        <v>302.00919906190029</v>
      </c>
      <c r="G46" s="40">
        <v>350.8621486074091</v>
      </c>
      <c r="H46" s="40">
        <v>276.42292740951956</v>
      </c>
      <c r="I46" s="40">
        <v>335.10658481789994</v>
      </c>
      <c r="J46" s="40">
        <v>285.03202339567702</v>
      </c>
      <c r="K46" s="40">
        <v>347.21929947633203</v>
      </c>
      <c r="L46" s="40">
        <v>294.1954870863463</v>
      </c>
      <c r="M46" s="40">
        <v>355.52884009997484</v>
      </c>
      <c r="N46" s="40">
        <v>300.07939682807319</v>
      </c>
      <c r="O46" s="40">
        <v>369.96128499217923</v>
      </c>
      <c r="P46" s="40">
        <v>369.96128499217923</v>
      </c>
      <c r="Q46" s="40" t="s">
        <v>32</v>
      </c>
      <c r="R46" s="40">
        <f>H46+J46+L46+N46</f>
        <v>1155.7298347196161</v>
      </c>
      <c r="S46" s="40">
        <f t="shared" ref="S46:S47" si="15">I46+K46+M46+O46+P46</f>
        <v>1777.7772943785653</v>
      </c>
      <c r="T46" s="41"/>
    </row>
    <row r="47" spans="1:29" s="7" customFormat="1" outlineLevel="1" x14ac:dyDescent="0.25">
      <c r="A47" s="42" t="s">
        <v>67</v>
      </c>
      <c r="B47" s="43" t="s">
        <v>46</v>
      </c>
      <c r="C47" s="44" t="s">
        <v>27</v>
      </c>
      <c r="D47" s="40">
        <v>28.952908939999997</v>
      </c>
      <c r="E47" s="40">
        <v>17.743190000000002</v>
      </c>
      <c r="F47" s="40">
        <v>3.9022900000000003</v>
      </c>
      <c r="G47" s="40">
        <v>2.9420401273055017</v>
      </c>
      <c r="H47" s="40">
        <v>1.9380778403941332</v>
      </c>
      <c r="I47" s="40">
        <v>0</v>
      </c>
      <c r="J47" s="40">
        <v>2.0104009540098988</v>
      </c>
      <c r="K47" s="40">
        <v>0</v>
      </c>
      <c r="L47" s="40">
        <v>2.0908169921702946</v>
      </c>
      <c r="M47" s="40">
        <v>0</v>
      </c>
      <c r="N47" s="40">
        <v>2.1326333320137003</v>
      </c>
      <c r="O47" s="40">
        <v>0</v>
      </c>
      <c r="P47" s="40">
        <v>0</v>
      </c>
      <c r="Q47" s="40" t="s">
        <v>32</v>
      </c>
      <c r="R47" s="40">
        <f t="shared" ref="R47" si="16">H47+J47+L47+N47</f>
        <v>8.171929118588027</v>
      </c>
      <c r="S47" s="40">
        <f t="shared" si="15"/>
        <v>0</v>
      </c>
      <c r="T47" s="41"/>
    </row>
    <row r="48" spans="1:29" s="7" customFormat="1" ht="15.75" customHeight="1" outlineLevel="1" x14ac:dyDescent="0.25">
      <c r="A48" s="42" t="s">
        <v>68</v>
      </c>
      <c r="B48" s="43" t="s">
        <v>48</v>
      </c>
      <c r="C48" s="44" t="s">
        <v>27</v>
      </c>
      <c r="D48" s="40" t="s">
        <v>32</v>
      </c>
      <c r="E48" s="40" t="s">
        <v>32</v>
      </c>
      <c r="F48" s="40" t="s">
        <v>32</v>
      </c>
      <c r="G48" s="40" t="s">
        <v>32</v>
      </c>
      <c r="H48" s="40" t="s">
        <v>32</v>
      </c>
      <c r="I48" s="40" t="s">
        <v>32</v>
      </c>
      <c r="J48" s="40" t="s">
        <v>32</v>
      </c>
      <c r="K48" s="40" t="s">
        <v>32</v>
      </c>
      <c r="L48" s="40" t="s">
        <v>32</v>
      </c>
      <c r="M48" s="40" t="s">
        <v>32</v>
      </c>
      <c r="N48" s="40" t="s">
        <v>32</v>
      </c>
      <c r="O48" s="40" t="s">
        <v>32</v>
      </c>
      <c r="P48" s="40" t="s">
        <v>32</v>
      </c>
      <c r="Q48" s="40" t="s">
        <v>32</v>
      </c>
      <c r="R48" s="40" t="s">
        <v>32</v>
      </c>
      <c r="S48" s="40" t="s">
        <v>32</v>
      </c>
      <c r="T48" s="41"/>
    </row>
    <row r="49" spans="1:20" s="7" customFormat="1" ht="31.5" customHeight="1" outlineLevel="1" x14ac:dyDescent="0.25">
      <c r="A49" s="42" t="s">
        <v>69</v>
      </c>
      <c r="B49" s="46" t="s">
        <v>50</v>
      </c>
      <c r="C49" s="44" t="s">
        <v>27</v>
      </c>
      <c r="D49" s="40" t="s">
        <v>32</v>
      </c>
      <c r="E49" s="40" t="s">
        <v>32</v>
      </c>
      <c r="F49" s="40" t="s">
        <v>32</v>
      </c>
      <c r="G49" s="40" t="s">
        <v>32</v>
      </c>
      <c r="H49" s="40" t="s">
        <v>32</v>
      </c>
      <c r="I49" s="40" t="s">
        <v>32</v>
      </c>
      <c r="J49" s="40" t="s">
        <v>32</v>
      </c>
      <c r="K49" s="40" t="s">
        <v>32</v>
      </c>
      <c r="L49" s="40" t="s">
        <v>32</v>
      </c>
      <c r="M49" s="40" t="s">
        <v>32</v>
      </c>
      <c r="N49" s="40" t="s">
        <v>32</v>
      </c>
      <c r="O49" s="40" t="s">
        <v>32</v>
      </c>
      <c r="P49" s="40" t="s">
        <v>32</v>
      </c>
      <c r="Q49" s="40" t="s">
        <v>32</v>
      </c>
      <c r="R49" s="40" t="s">
        <v>32</v>
      </c>
      <c r="S49" s="40" t="s">
        <v>32</v>
      </c>
      <c r="T49" s="41"/>
    </row>
    <row r="50" spans="1:20" s="7" customFormat="1" ht="15.75" customHeight="1" outlineLevel="2" x14ac:dyDescent="0.25">
      <c r="A50" s="42" t="s">
        <v>70</v>
      </c>
      <c r="B50" s="48" t="s">
        <v>52</v>
      </c>
      <c r="C50" s="44" t="s">
        <v>27</v>
      </c>
      <c r="D50" s="40" t="s">
        <v>32</v>
      </c>
      <c r="E50" s="40" t="s">
        <v>32</v>
      </c>
      <c r="F50" s="40" t="s">
        <v>32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40" t="s">
        <v>32</v>
      </c>
      <c r="M50" s="40" t="s">
        <v>32</v>
      </c>
      <c r="N50" s="40" t="s">
        <v>32</v>
      </c>
      <c r="O50" s="40" t="s">
        <v>32</v>
      </c>
      <c r="P50" s="40" t="s">
        <v>32</v>
      </c>
      <c r="Q50" s="40" t="s">
        <v>32</v>
      </c>
      <c r="R50" s="40" t="s">
        <v>32</v>
      </c>
      <c r="S50" s="40" t="s">
        <v>32</v>
      </c>
      <c r="T50" s="41"/>
    </row>
    <row r="51" spans="1:20" s="7" customFormat="1" ht="15.75" customHeight="1" outlineLevel="2" x14ac:dyDescent="0.25">
      <c r="A51" s="42" t="s">
        <v>71</v>
      </c>
      <c r="B51" s="48" t="s">
        <v>54</v>
      </c>
      <c r="C51" s="44" t="s">
        <v>27</v>
      </c>
      <c r="D51" s="40" t="s">
        <v>32</v>
      </c>
      <c r="E51" s="40" t="s">
        <v>32</v>
      </c>
      <c r="F51" s="40" t="s">
        <v>32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40" t="s">
        <v>32</v>
      </c>
      <c r="M51" s="40" t="s">
        <v>32</v>
      </c>
      <c r="N51" s="40" t="s">
        <v>32</v>
      </c>
      <c r="O51" s="40" t="s">
        <v>32</v>
      </c>
      <c r="P51" s="40" t="s">
        <v>32</v>
      </c>
      <c r="Q51" s="40" t="s">
        <v>32</v>
      </c>
      <c r="R51" s="40" t="s">
        <v>32</v>
      </c>
      <c r="S51" s="40" t="s">
        <v>32</v>
      </c>
      <c r="T51" s="41"/>
    </row>
    <row r="52" spans="1:20" s="7" customFormat="1" outlineLevel="1" x14ac:dyDescent="0.25">
      <c r="A52" s="42" t="s">
        <v>72</v>
      </c>
      <c r="B52" s="43" t="s">
        <v>56</v>
      </c>
      <c r="C52" s="44" t="s">
        <v>27</v>
      </c>
      <c r="D52" s="40">
        <v>125.15583274300187</v>
      </c>
      <c r="E52" s="40">
        <v>138.62287014901966</v>
      </c>
      <c r="F52" s="40">
        <v>270.7010005677663</v>
      </c>
      <c r="G52" s="40">
        <v>328.99669166767103</v>
      </c>
      <c r="H52" s="40">
        <v>262.34984768347232</v>
      </c>
      <c r="I52" s="40">
        <v>911.10554204114101</v>
      </c>
      <c r="J52" s="40">
        <v>298.6948962697283</v>
      </c>
      <c r="K52" s="40">
        <v>1128.8568761928675</v>
      </c>
      <c r="L52" s="40">
        <v>302.86654995478216</v>
      </c>
      <c r="M52" s="40">
        <v>1932.5327648491182</v>
      </c>
      <c r="N52" s="40">
        <v>308.07460906018025</v>
      </c>
      <c r="O52" s="40">
        <v>2022.8914072575526</v>
      </c>
      <c r="P52" s="40">
        <v>2007.687232622025</v>
      </c>
      <c r="Q52" s="40" t="s">
        <v>32</v>
      </c>
      <c r="R52" s="40">
        <f t="shared" ref="R52:R64" si="17">H52+J52+L52+N52</f>
        <v>1171.9859029681629</v>
      </c>
      <c r="S52" s="40">
        <f t="shared" ref="S52:S64" si="18">I52+K52+M52+O52+P52</f>
        <v>8003.0738229627041</v>
      </c>
      <c r="T52" s="41"/>
    </row>
    <row r="53" spans="1:20" s="7" customFormat="1" x14ac:dyDescent="0.25">
      <c r="A53" s="37" t="s">
        <v>73</v>
      </c>
      <c r="B53" s="49" t="s">
        <v>74</v>
      </c>
      <c r="C53" s="39" t="s">
        <v>27</v>
      </c>
      <c r="D53" s="40">
        <v>8304.6455191700006</v>
      </c>
      <c r="E53" s="40">
        <v>8764.8130423162675</v>
      </c>
      <c r="F53" s="40">
        <v>8897.4991673997829</v>
      </c>
      <c r="G53" s="40">
        <v>10162.045836408033</v>
      </c>
      <c r="H53" s="40">
        <v>9028.1719207963397</v>
      </c>
      <c r="I53" s="40">
        <v>10584.525928675559</v>
      </c>
      <c r="J53" s="40">
        <v>9360.3213892140229</v>
      </c>
      <c r="K53" s="40">
        <v>11136.381046172482</v>
      </c>
      <c r="L53" s="40">
        <v>9596.9989678440033</v>
      </c>
      <c r="M53" s="40">
        <v>11606.176215916665</v>
      </c>
      <c r="N53" s="40">
        <v>9854.3424991934098</v>
      </c>
      <c r="O53" s="40">
        <v>12119.777294274625</v>
      </c>
      <c r="P53" s="40">
        <v>12119.777294274625</v>
      </c>
      <c r="Q53" s="40" t="s">
        <v>32</v>
      </c>
      <c r="R53" s="40">
        <f t="shared" si="17"/>
        <v>37839.834777047778</v>
      </c>
      <c r="S53" s="40">
        <f t="shared" si="18"/>
        <v>57566.637779313955</v>
      </c>
      <c r="T53" s="41"/>
    </row>
    <row r="54" spans="1:20" s="7" customFormat="1" outlineLevel="1" x14ac:dyDescent="0.25">
      <c r="A54" s="42" t="s">
        <v>60</v>
      </c>
      <c r="B54" s="48" t="s">
        <v>75</v>
      </c>
      <c r="C54" s="44" t="s">
        <v>27</v>
      </c>
      <c r="D54" s="40">
        <v>232.64666</v>
      </c>
      <c r="E54" s="40">
        <v>268.88784522999998</v>
      </c>
      <c r="F54" s="40">
        <v>278.25746629743958</v>
      </c>
      <c r="G54" s="40">
        <v>305.90495377000002</v>
      </c>
      <c r="H54" s="40">
        <v>289.17902042305917</v>
      </c>
      <c r="I54" s="40">
        <v>312.02305283999999</v>
      </c>
      <c r="J54" s="40">
        <v>294.1106455713072</v>
      </c>
      <c r="K54" s="40">
        <v>318.26351389999996</v>
      </c>
      <c r="L54" s="40">
        <v>299.12637529356061</v>
      </c>
      <c r="M54" s="40">
        <v>324.62878418999998</v>
      </c>
      <c r="N54" s="40">
        <v>305.1089027994318</v>
      </c>
      <c r="O54" s="40">
        <v>331.12135986999994</v>
      </c>
      <c r="P54" s="40">
        <v>331.12135986999994</v>
      </c>
      <c r="Q54" s="40" t="s">
        <v>32</v>
      </c>
      <c r="R54" s="40">
        <f t="shared" si="17"/>
        <v>1187.5249440873588</v>
      </c>
      <c r="S54" s="40">
        <f t="shared" si="18"/>
        <v>1617.1580706699997</v>
      </c>
      <c r="T54" s="41"/>
    </row>
    <row r="55" spans="1:20" s="7" customFormat="1" outlineLevel="1" x14ac:dyDescent="0.25">
      <c r="A55" s="42" t="s">
        <v>61</v>
      </c>
      <c r="B55" s="47" t="s">
        <v>76</v>
      </c>
      <c r="C55" s="44" t="s">
        <v>27</v>
      </c>
      <c r="D55" s="40">
        <v>5642.3758320600009</v>
      </c>
      <c r="E55" s="40">
        <v>6082.8552105211102</v>
      </c>
      <c r="F55" s="40">
        <v>6097.5835107304838</v>
      </c>
      <c r="G55" s="40">
        <v>6731.6447568252406</v>
      </c>
      <c r="H55" s="40">
        <v>6146.5274917113538</v>
      </c>
      <c r="I55" s="40">
        <v>7083.5986985399322</v>
      </c>
      <c r="J55" s="40">
        <v>6443.9123638909641</v>
      </c>
      <c r="K55" s="40">
        <v>7550.333841246731</v>
      </c>
      <c r="L55" s="40">
        <v>6641.8359822889151</v>
      </c>
      <c r="M55" s="40">
        <v>7927.425759413466</v>
      </c>
      <c r="N55" s="40">
        <v>6840.07625392722</v>
      </c>
      <c r="O55" s="40">
        <v>8337.7163800485341</v>
      </c>
      <c r="P55" s="40">
        <v>8337.7163800485341</v>
      </c>
      <c r="Q55" s="40" t="s">
        <v>32</v>
      </c>
      <c r="R55" s="40">
        <f t="shared" si="17"/>
        <v>26072.352091818451</v>
      </c>
      <c r="S55" s="40">
        <f t="shared" si="18"/>
        <v>39236.791059297197</v>
      </c>
      <c r="T55" s="41"/>
    </row>
    <row r="56" spans="1:20" s="7" customFormat="1" outlineLevel="2" x14ac:dyDescent="0.25">
      <c r="A56" s="42" t="s">
        <v>77</v>
      </c>
      <c r="B56" s="50" t="s">
        <v>78</v>
      </c>
      <c r="C56" s="44" t="s">
        <v>27</v>
      </c>
      <c r="D56" s="40">
        <v>5551.9101814700007</v>
      </c>
      <c r="E56" s="40">
        <v>5972.8673442511099</v>
      </c>
      <c r="F56" s="40">
        <v>5989.6723377299995</v>
      </c>
      <c r="G56" s="40">
        <v>6611.9616562613728</v>
      </c>
      <c r="H56" s="40">
        <v>6045.5575505176748</v>
      </c>
      <c r="I56" s="40">
        <v>6961.4197474100001</v>
      </c>
      <c r="J56" s="40">
        <v>6342.6159621649294</v>
      </c>
      <c r="K56" s="40">
        <v>7425.6051831100003</v>
      </c>
      <c r="L56" s="40">
        <v>6540.3551992525745</v>
      </c>
      <c r="M56" s="40">
        <v>7800.1147314700011</v>
      </c>
      <c r="N56" s="40">
        <v>6736.565855230152</v>
      </c>
      <c r="O56" s="40">
        <v>8207.7673310999999</v>
      </c>
      <c r="P56" s="40">
        <v>8207.7673310999999</v>
      </c>
      <c r="Q56" s="40" t="s">
        <v>32</v>
      </c>
      <c r="R56" s="40">
        <f t="shared" si="17"/>
        <v>25665.094567165332</v>
      </c>
      <c r="S56" s="40">
        <f t="shared" si="18"/>
        <v>38602.674324190004</v>
      </c>
      <c r="T56" s="41"/>
    </row>
    <row r="57" spans="1:20" s="7" customFormat="1" ht="31.5" outlineLevel="3" x14ac:dyDescent="0.25">
      <c r="A57" s="42" t="s">
        <v>79</v>
      </c>
      <c r="B57" s="51" t="s">
        <v>80</v>
      </c>
      <c r="C57" s="44" t="s">
        <v>27</v>
      </c>
      <c r="D57" s="40">
        <v>5551.9101814700007</v>
      </c>
      <c r="E57" s="40">
        <v>5972.8673442511099</v>
      </c>
      <c r="F57" s="40">
        <v>5989.6723377299995</v>
      </c>
      <c r="G57" s="40">
        <v>6611.9616562613728</v>
      </c>
      <c r="H57" s="40">
        <v>6045.5575505176748</v>
      </c>
      <c r="I57" s="40">
        <v>6961.4197474100001</v>
      </c>
      <c r="J57" s="40">
        <v>6342.6159621649294</v>
      </c>
      <c r="K57" s="40">
        <v>7425.6051831100003</v>
      </c>
      <c r="L57" s="40">
        <v>6540.3551992525745</v>
      </c>
      <c r="M57" s="40">
        <v>7800.1147314700011</v>
      </c>
      <c r="N57" s="40">
        <v>6736.565855230152</v>
      </c>
      <c r="O57" s="40">
        <v>8207.7673310999999</v>
      </c>
      <c r="P57" s="40">
        <v>8207.7673310999999</v>
      </c>
      <c r="Q57" s="40" t="s">
        <v>32</v>
      </c>
      <c r="R57" s="40">
        <f t="shared" si="17"/>
        <v>25665.094567165332</v>
      </c>
      <c r="S57" s="40">
        <f t="shared" si="18"/>
        <v>38602.674324190004</v>
      </c>
      <c r="T57" s="41"/>
    </row>
    <row r="58" spans="1:20" s="7" customFormat="1" outlineLevel="3" x14ac:dyDescent="0.25">
      <c r="A58" s="42" t="s">
        <v>81</v>
      </c>
      <c r="B58" s="51" t="s">
        <v>82</v>
      </c>
      <c r="C58" s="44" t="s">
        <v>27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 t="s">
        <v>32</v>
      </c>
      <c r="R58" s="40">
        <f t="shared" si="17"/>
        <v>0</v>
      </c>
      <c r="S58" s="40">
        <f t="shared" si="18"/>
        <v>0</v>
      </c>
      <c r="T58" s="41"/>
    </row>
    <row r="59" spans="1:20" s="7" customFormat="1" outlineLevel="2" x14ac:dyDescent="0.25">
      <c r="A59" s="42" t="s">
        <v>83</v>
      </c>
      <c r="B59" s="50" t="s">
        <v>84</v>
      </c>
      <c r="C59" s="44" t="s">
        <v>27</v>
      </c>
      <c r="D59" s="40">
        <v>90.465650589999996</v>
      </c>
      <c r="E59" s="40">
        <v>109.98786626999998</v>
      </c>
      <c r="F59" s="40">
        <v>107.91117300048452</v>
      </c>
      <c r="G59" s="40">
        <v>119.68310056386818</v>
      </c>
      <c r="H59" s="40">
        <v>100.96994119367874</v>
      </c>
      <c r="I59" s="40">
        <v>122.17895112993212</v>
      </c>
      <c r="J59" s="40">
        <v>101.29640172603443</v>
      </c>
      <c r="K59" s="40">
        <v>124.72865813673076</v>
      </c>
      <c r="L59" s="40">
        <v>101.48078303634082</v>
      </c>
      <c r="M59" s="40">
        <v>127.31102794346538</v>
      </c>
      <c r="N59" s="40">
        <v>103.51039869706766</v>
      </c>
      <c r="O59" s="40">
        <v>129.94904894853468</v>
      </c>
      <c r="P59" s="40">
        <v>129.94904894853468</v>
      </c>
      <c r="Q59" s="40" t="s">
        <v>32</v>
      </c>
      <c r="R59" s="40">
        <f t="shared" si="17"/>
        <v>407.25752465312166</v>
      </c>
      <c r="S59" s="40">
        <f t="shared" si="18"/>
        <v>634.11673510719766</v>
      </c>
      <c r="T59" s="41"/>
    </row>
    <row r="60" spans="1:20" s="7" customFormat="1" outlineLevel="1" x14ac:dyDescent="0.25">
      <c r="A60" s="42" t="s">
        <v>62</v>
      </c>
      <c r="B60" s="47" t="s">
        <v>85</v>
      </c>
      <c r="C60" s="44" t="s">
        <v>27</v>
      </c>
      <c r="D60" s="40">
        <v>1177.9803869000002</v>
      </c>
      <c r="E60" s="40">
        <v>1137.2390431647457</v>
      </c>
      <c r="F60" s="40">
        <v>1194.6261851510758</v>
      </c>
      <c r="G60" s="40">
        <v>1570.8448822854957</v>
      </c>
      <c r="H60" s="40">
        <v>1259.1486697612177</v>
      </c>
      <c r="I60" s="40">
        <v>1543.7263392484876</v>
      </c>
      <c r="J60" s="40">
        <v>1281.6678654116336</v>
      </c>
      <c r="K60" s="40">
        <v>1573.9813510468889</v>
      </c>
      <c r="L60" s="40">
        <v>1310.0535888564787</v>
      </c>
      <c r="M60" s="40">
        <v>1605.6614192261479</v>
      </c>
      <c r="N60" s="40">
        <v>1336.2546606336084</v>
      </c>
      <c r="O60" s="40">
        <v>1638.20296155347</v>
      </c>
      <c r="P60" s="40">
        <v>1638.20296155347</v>
      </c>
      <c r="Q60" s="40" t="s">
        <v>32</v>
      </c>
      <c r="R60" s="40">
        <f t="shared" si="17"/>
        <v>5187.1247846629385</v>
      </c>
      <c r="S60" s="40">
        <f t="shared" si="18"/>
        <v>7999.7750326284649</v>
      </c>
      <c r="T60" s="41"/>
    </row>
    <row r="61" spans="1:20" s="7" customFormat="1" outlineLevel="1" x14ac:dyDescent="0.25">
      <c r="A61" s="42" t="s">
        <v>86</v>
      </c>
      <c r="B61" s="47" t="s">
        <v>87</v>
      </c>
      <c r="C61" s="44" t="s">
        <v>27</v>
      </c>
      <c r="D61" s="40">
        <v>1251.6426402099996</v>
      </c>
      <c r="E61" s="40">
        <v>1275.8309434004118</v>
      </c>
      <c r="F61" s="40">
        <v>1327.0320052207835</v>
      </c>
      <c r="G61" s="40">
        <v>1553.6512435272962</v>
      </c>
      <c r="H61" s="40">
        <v>1333.3167389007078</v>
      </c>
      <c r="I61" s="40">
        <v>1645.1778380471392</v>
      </c>
      <c r="J61" s="40">
        <v>1340.6305143401191</v>
      </c>
      <c r="K61" s="40">
        <v>1693.8023399788626</v>
      </c>
      <c r="L61" s="40">
        <v>1345.9830214050482</v>
      </c>
      <c r="M61" s="40">
        <v>1748.4602530870498</v>
      </c>
      <c r="N61" s="40">
        <v>1372.9026818331495</v>
      </c>
      <c r="O61" s="40">
        <v>1812.7365928026215</v>
      </c>
      <c r="P61" s="40">
        <v>1812.7365928026215</v>
      </c>
      <c r="Q61" s="40" t="s">
        <v>32</v>
      </c>
      <c r="R61" s="40">
        <f t="shared" si="17"/>
        <v>5392.8329564790247</v>
      </c>
      <c r="S61" s="40">
        <f t="shared" si="18"/>
        <v>8712.9136167182933</v>
      </c>
      <c r="T61" s="41"/>
    </row>
    <row r="62" spans="1:20" s="7" customFormat="1" x14ac:dyDescent="0.25">
      <c r="A62" s="37" t="s">
        <v>88</v>
      </c>
      <c r="B62" s="49" t="s">
        <v>89</v>
      </c>
      <c r="C62" s="39" t="s">
        <v>27</v>
      </c>
      <c r="D62" s="40">
        <v>13725.780346959998</v>
      </c>
      <c r="E62" s="40">
        <v>14467.477479747786</v>
      </c>
      <c r="F62" s="40">
        <v>14879.104856572967</v>
      </c>
      <c r="G62" s="40">
        <v>16985.450272631402</v>
      </c>
      <c r="H62" s="40">
        <v>15676.866372211329</v>
      </c>
      <c r="I62" s="40">
        <v>17821.2612039655</v>
      </c>
      <c r="J62" s="40">
        <v>16178.985006396455</v>
      </c>
      <c r="K62" s="40">
        <v>19360.034122902096</v>
      </c>
      <c r="L62" s="40">
        <v>16690.722351663429</v>
      </c>
      <c r="M62" s="40">
        <v>21117.200561469646</v>
      </c>
      <c r="N62" s="40">
        <v>17181.368059768614</v>
      </c>
      <c r="O62" s="40">
        <v>21958.230690954577</v>
      </c>
      <c r="P62" s="40">
        <v>21958.230690954577</v>
      </c>
      <c r="Q62" s="40" t="s">
        <v>32</v>
      </c>
      <c r="R62" s="40">
        <f t="shared" si="17"/>
        <v>65727.941790039826</v>
      </c>
      <c r="S62" s="40">
        <f t="shared" si="18"/>
        <v>102214.95727024639</v>
      </c>
      <c r="T62" s="41"/>
    </row>
    <row r="63" spans="1:20" s="7" customFormat="1" ht="31.5" outlineLevel="1" x14ac:dyDescent="0.25">
      <c r="A63" s="42" t="s">
        <v>90</v>
      </c>
      <c r="B63" s="48" t="s">
        <v>91</v>
      </c>
      <c r="C63" s="44" t="s">
        <v>27</v>
      </c>
      <c r="D63" s="40">
        <v>7049.5010880399996</v>
      </c>
      <c r="E63" s="40">
        <v>7224.5392490199993</v>
      </c>
      <c r="F63" s="40">
        <v>7321.1375335900011</v>
      </c>
      <c r="G63" s="40">
        <v>7999.007038929999</v>
      </c>
      <c r="H63" s="40">
        <v>7878.7820775466553</v>
      </c>
      <c r="I63" s="40">
        <v>8267.74314270994</v>
      </c>
      <c r="J63" s="40">
        <v>8175.502175140984</v>
      </c>
      <c r="K63" s="40">
        <v>8901.14696170362</v>
      </c>
      <c r="L63" s="40">
        <v>8456.7386468509394</v>
      </c>
      <c r="M63" s="40">
        <v>9370.0319350186419</v>
      </c>
      <c r="N63" s="40">
        <v>8710.4408062564671</v>
      </c>
      <c r="O63" s="40">
        <v>9704.1223400437993</v>
      </c>
      <c r="P63" s="40">
        <v>9704.1223400437993</v>
      </c>
      <c r="Q63" s="40" t="s">
        <v>32</v>
      </c>
      <c r="R63" s="40">
        <f t="shared" si="17"/>
        <v>33221.463705795046</v>
      </c>
      <c r="S63" s="40">
        <f t="shared" si="18"/>
        <v>45947.16671951981</v>
      </c>
      <c r="T63" s="41"/>
    </row>
    <row r="64" spans="1:20" s="7" customFormat="1" ht="31.5" outlineLevel="1" x14ac:dyDescent="0.25">
      <c r="A64" s="42" t="s">
        <v>92</v>
      </c>
      <c r="B64" s="48" t="s">
        <v>93</v>
      </c>
      <c r="C64" s="44" t="s">
        <v>27</v>
      </c>
      <c r="D64" s="40">
        <v>5811.2293464800005</v>
      </c>
      <c r="E64" s="40">
        <v>6230.4810699600002</v>
      </c>
      <c r="F64" s="40">
        <v>6418.2377305388382</v>
      </c>
      <c r="G64" s="40">
        <v>7525.9549242418607</v>
      </c>
      <c r="H64" s="40">
        <v>6809.31527106673</v>
      </c>
      <c r="I64" s="40">
        <v>7746.2472709373296</v>
      </c>
      <c r="J64" s="40">
        <v>7011.8805734972912</v>
      </c>
      <c r="K64" s="40">
        <v>8305.2773908692307</v>
      </c>
      <c r="L64" s="40">
        <v>7226.3874603411205</v>
      </c>
      <c r="M64" s="40">
        <v>8656.1116497990006</v>
      </c>
      <c r="N64" s="40">
        <v>7443.179084151353</v>
      </c>
      <c r="O64" s="40">
        <v>8917.2076673583288</v>
      </c>
      <c r="P64" s="40">
        <v>8917.2076673583288</v>
      </c>
      <c r="Q64" s="40" t="s">
        <v>32</v>
      </c>
      <c r="R64" s="40">
        <f t="shared" si="17"/>
        <v>28490.762389056497</v>
      </c>
      <c r="S64" s="40">
        <f t="shared" si="18"/>
        <v>42542.051646322223</v>
      </c>
      <c r="T64" s="41"/>
    </row>
    <row r="65" spans="1:20" s="7" customFormat="1" ht="15.75" customHeight="1" outlineLevel="1" x14ac:dyDescent="0.25">
      <c r="A65" s="42" t="s">
        <v>94</v>
      </c>
      <c r="B65" s="47" t="s">
        <v>95</v>
      </c>
      <c r="C65" s="44" t="s">
        <v>27</v>
      </c>
      <c r="D65" s="40" t="s">
        <v>32</v>
      </c>
      <c r="E65" s="40" t="s">
        <v>32</v>
      </c>
      <c r="F65" s="40" t="s">
        <v>32</v>
      </c>
      <c r="G65" s="40" t="s">
        <v>32</v>
      </c>
      <c r="H65" s="40" t="s">
        <v>32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  <c r="R65" s="40" t="s">
        <v>32</v>
      </c>
      <c r="S65" s="40" t="s">
        <v>32</v>
      </c>
      <c r="T65" s="41"/>
    </row>
    <row r="66" spans="1:20" s="7" customFormat="1" ht="15.75" customHeight="1" outlineLevel="1" x14ac:dyDescent="0.25">
      <c r="A66" s="42" t="s">
        <v>96</v>
      </c>
      <c r="B66" s="47" t="s">
        <v>97</v>
      </c>
      <c r="C66" s="44" t="s">
        <v>27</v>
      </c>
      <c r="D66" s="40" t="s">
        <v>32</v>
      </c>
      <c r="E66" s="40" t="s">
        <v>32</v>
      </c>
      <c r="F66" s="40" t="s">
        <v>32</v>
      </c>
      <c r="G66" s="40" t="s">
        <v>32</v>
      </c>
      <c r="H66" s="40" t="s">
        <v>32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  <c r="R66" s="40" t="s">
        <v>32</v>
      </c>
      <c r="S66" s="40" t="s">
        <v>32</v>
      </c>
      <c r="T66" s="41"/>
    </row>
    <row r="67" spans="1:20" s="7" customFormat="1" outlineLevel="1" x14ac:dyDescent="0.25">
      <c r="A67" s="42" t="s">
        <v>98</v>
      </c>
      <c r="B67" s="47" t="s">
        <v>99</v>
      </c>
      <c r="C67" s="44" t="s">
        <v>27</v>
      </c>
      <c r="D67" s="40">
        <v>865.04991243999928</v>
      </c>
      <c r="E67" s="40">
        <v>1012.457160767786</v>
      </c>
      <c r="F67" s="40">
        <v>1139.7295924441278</v>
      </c>
      <c r="G67" s="40">
        <v>1460.4883094595407</v>
      </c>
      <c r="H67" s="40">
        <v>988.76902359794508</v>
      </c>
      <c r="I67" s="40">
        <v>1807.2707903182315</v>
      </c>
      <c r="J67" s="40">
        <v>991.60225775817889</v>
      </c>
      <c r="K67" s="40">
        <v>2153.6097703292426</v>
      </c>
      <c r="L67" s="40">
        <v>1007.5962444713691</v>
      </c>
      <c r="M67" s="40">
        <v>3091.0569766520066</v>
      </c>
      <c r="N67" s="40">
        <v>1027.7481693607965</v>
      </c>
      <c r="O67" s="40">
        <v>3336.9006835524497</v>
      </c>
      <c r="P67" s="40">
        <v>3336.9006835524497</v>
      </c>
      <c r="Q67" s="40" t="s">
        <v>32</v>
      </c>
      <c r="R67" s="40">
        <f t="shared" ref="R67:R76" si="19">H67+J67+L67+N67</f>
        <v>4015.7156951882894</v>
      </c>
      <c r="S67" s="40">
        <f t="shared" ref="S67:S76" si="20">I67+K67+M67+O67+P67</f>
        <v>13725.738904404381</v>
      </c>
      <c r="T67" s="41"/>
    </row>
    <row r="68" spans="1:20" s="7" customFormat="1" x14ac:dyDescent="0.25">
      <c r="A68" s="37" t="s">
        <v>100</v>
      </c>
      <c r="B68" s="49" t="s">
        <v>101</v>
      </c>
      <c r="C68" s="39" t="s">
        <v>27</v>
      </c>
      <c r="D68" s="40">
        <v>12412.467028229999</v>
      </c>
      <c r="E68" s="40">
        <v>12663.100157791314</v>
      </c>
      <c r="F68" s="40">
        <v>13699.251545750625</v>
      </c>
      <c r="G68" s="40">
        <v>15703.589784170923</v>
      </c>
      <c r="H68" s="40">
        <v>13871.672517053015</v>
      </c>
      <c r="I68" s="40">
        <v>16433.051323736549</v>
      </c>
      <c r="J68" s="40">
        <v>14395.909125226055</v>
      </c>
      <c r="K68" s="40">
        <v>17080.175825866747</v>
      </c>
      <c r="L68" s="40">
        <v>14943.221975434144</v>
      </c>
      <c r="M68" s="40">
        <v>17755.789856107443</v>
      </c>
      <c r="N68" s="40">
        <v>15241.506813104261</v>
      </c>
      <c r="O68" s="40">
        <v>18458.424051855138</v>
      </c>
      <c r="P68" s="40">
        <v>18458.424051855138</v>
      </c>
      <c r="Q68" s="40" t="s">
        <v>32</v>
      </c>
      <c r="R68" s="40">
        <f t="shared" si="19"/>
        <v>58452.310430817481</v>
      </c>
      <c r="S68" s="40">
        <f t="shared" si="20"/>
        <v>88185.865109421007</v>
      </c>
      <c r="T68" s="41"/>
    </row>
    <row r="69" spans="1:20" s="7" customFormat="1" x14ac:dyDescent="0.25">
      <c r="A69" s="37" t="s">
        <v>102</v>
      </c>
      <c r="B69" s="49" t="s">
        <v>103</v>
      </c>
      <c r="C69" s="39" t="s">
        <v>27</v>
      </c>
      <c r="D69" s="40">
        <v>4711.9687193199989</v>
      </c>
      <c r="E69" s="40">
        <v>4621.6623579161096</v>
      </c>
      <c r="F69" s="40">
        <v>4398.198652702572</v>
      </c>
      <c r="G69" s="40">
        <v>4622.0154472719887</v>
      </c>
      <c r="H69" s="40">
        <v>4871.4140108325419</v>
      </c>
      <c r="I69" s="40">
        <v>4670.0073750603224</v>
      </c>
      <c r="J69" s="40">
        <v>4858.0740814311039</v>
      </c>
      <c r="K69" s="40">
        <v>4738.0261214111761</v>
      </c>
      <c r="L69" s="40">
        <v>4937.4878343554583</v>
      </c>
      <c r="M69" s="40">
        <v>4809.3920224481108</v>
      </c>
      <c r="N69" s="40">
        <v>5134.9873477296778</v>
      </c>
      <c r="O69" s="40">
        <v>5002.8347475388919</v>
      </c>
      <c r="P69" s="40">
        <v>5002.8347475388919</v>
      </c>
      <c r="Q69" s="40" t="s">
        <v>32</v>
      </c>
      <c r="R69" s="40">
        <f t="shared" si="19"/>
        <v>19801.963274348782</v>
      </c>
      <c r="S69" s="40">
        <f t="shared" si="20"/>
        <v>24223.09501399739</v>
      </c>
      <c r="T69" s="41"/>
    </row>
    <row r="70" spans="1:20" s="7" customFormat="1" x14ac:dyDescent="0.25">
      <c r="A70" s="37" t="s">
        <v>104</v>
      </c>
      <c r="B70" s="49" t="s">
        <v>105</v>
      </c>
      <c r="C70" s="39" t="s">
        <v>27</v>
      </c>
      <c r="D70" s="40">
        <v>412.14896949000001</v>
      </c>
      <c r="E70" s="40">
        <v>394.83932990593581</v>
      </c>
      <c r="F70" s="40">
        <v>360.92379784071841</v>
      </c>
      <c r="G70" s="40">
        <v>416.79152186043962</v>
      </c>
      <c r="H70" s="40">
        <v>444.01509250440012</v>
      </c>
      <c r="I70" s="40">
        <v>412.5621194557628</v>
      </c>
      <c r="J70" s="40">
        <v>432.94784841854596</v>
      </c>
      <c r="K70" s="40">
        <v>416.89011297501855</v>
      </c>
      <c r="L70" s="40">
        <v>436.60679349476203</v>
      </c>
      <c r="M70" s="40">
        <v>408.65373146614485</v>
      </c>
      <c r="N70" s="40">
        <v>445.3389293646573</v>
      </c>
      <c r="O70" s="40">
        <v>488.07115362711409</v>
      </c>
      <c r="P70" s="40">
        <v>488.07115362711409</v>
      </c>
      <c r="Q70" s="40" t="s">
        <v>32</v>
      </c>
      <c r="R70" s="40">
        <f t="shared" si="19"/>
        <v>1758.9086637823655</v>
      </c>
      <c r="S70" s="40">
        <f t="shared" si="20"/>
        <v>2214.2482711511543</v>
      </c>
      <c r="T70" s="41"/>
    </row>
    <row r="71" spans="1:20" s="7" customFormat="1" outlineLevel="1" x14ac:dyDescent="0.25">
      <c r="A71" s="42" t="s">
        <v>106</v>
      </c>
      <c r="B71" s="47" t="s">
        <v>107</v>
      </c>
      <c r="C71" s="44" t="s">
        <v>27</v>
      </c>
      <c r="D71" s="40">
        <v>374.65018400000002</v>
      </c>
      <c r="E71" s="40">
        <v>360.90946677593581</v>
      </c>
      <c r="F71" s="40">
        <v>322.31879342396712</v>
      </c>
      <c r="G71" s="40">
        <v>378.07452202000002</v>
      </c>
      <c r="H71" s="40">
        <v>403.91240456296742</v>
      </c>
      <c r="I71" s="40">
        <v>373.01474144527998</v>
      </c>
      <c r="J71" s="40">
        <v>392.3309753049499</v>
      </c>
      <c r="K71" s="40">
        <v>376.70081428000003</v>
      </c>
      <c r="L71" s="40">
        <v>395.73609580729931</v>
      </c>
      <c r="M71" s="40">
        <v>368.64711298000003</v>
      </c>
      <c r="N71" s="40">
        <v>403.65081772344536</v>
      </c>
      <c r="O71" s="40">
        <v>447.65907689574038</v>
      </c>
      <c r="P71" s="40">
        <v>447.65907689574038</v>
      </c>
      <c r="Q71" s="40" t="s">
        <v>32</v>
      </c>
      <c r="R71" s="40">
        <f t="shared" si="19"/>
        <v>1595.6302933986622</v>
      </c>
      <c r="S71" s="40">
        <f t="shared" si="20"/>
        <v>2013.6808224967606</v>
      </c>
      <c r="T71" s="41"/>
    </row>
    <row r="72" spans="1:20" s="7" customFormat="1" ht="15.75" customHeight="1" outlineLevel="1" x14ac:dyDescent="0.25">
      <c r="A72" s="42" t="s">
        <v>108</v>
      </c>
      <c r="B72" s="47" t="s">
        <v>109</v>
      </c>
      <c r="C72" s="44" t="s">
        <v>27</v>
      </c>
      <c r="D72" s="40">
        <v>37.498785489999975</v>
      </c>
      <c r="E72" s="40">
        <v>33.929863129999987</v>
      </c>
      <c r="F72" s="40">
        <v>38.605004416751264</v>
      </c>
      <c r="G72" s="40">
        <v>38.716999840439613</v>
      </c>
      <c r="H72" s="40">
        <v>40.10268794143267</v>
      </c>
      <c r="I72" s="40">
        <v>39.547378010482795</v>
      </c>
      <c r="J72" s="40">
        <v>40.616873113596078</v>
      </c>
      <c r="K72" s="40">
        <v>40.1892986950185</v>
      </c>
      <c r="L72" s="40">
        <v>40.870697687462716</v>
      </c>
      <c r="M72" s="40">
        <v>40.006618486144802</v>
      </c>
      <c r="N72" s="40">
        <v>41.688111641211968</v>
      </c>
      <c r="O72" s="40">
        <v>40.412076731373681</v>
      </c>
      <c r="P72" s="40">
        <v>40.412076731373681</v>
      </c>
      <c r="Q72" s="40" t="s">
        <v>32</v>
      </c>
      <c r="R72" s="40">
        <f t="shared" si="19"/>
        <v>163.27837038370345</v>
      </c>
      <c r="S72" s="40">
        <f t="shared" si="20"/>
        <v>200.56744865439344</v>
      </c>
      <c r="T72" s="41"/>
    </row>
    <row r="73" spans="1:20" s="7" customFormat="1" ht="15.75" customHeight="1" x14ac:dyDescent="0.25">
      <c r="A73" s="37" t="s">
        <v>110</v>
      </c>
      <c r="B73" s="49" t="s">
        <v>111</v>
      </c>
      <c r="C73" s="39" t="s">
        <v>27</v>
      </c>
      <c r="D73" s="40">
        <v>2437.358864639999</v>
      </c>
      <c r="E73" s="40">
        <v>3030.0576940763317</v>
      </c>
      <c r="F73" s="40">
        <v>3799.7442956320674</v>
      </c>
      <c r="G73" s="40">
        <v>4192.2714626560937</v>
      </c>
      <c r="H73" s="40">
        <v>4293.4947974504612</v>
      </c>
      <c r="I73" s="40">
        <v>4332.4914758738742</v>
      </c>
      <c r="J73" s="40">
        <v>4095.4496772683756</v>
      </c>
      <c r="K73" s="40">
        <v>4234.8858874600583</v>
      </c>
      <c r="L73" s="40">
        <v>3809.9390547547173</v>
      </c>
      <c r="M73" s="40">
        <v>4031.3340779009145</v>
      </c>
      <c r="N73" s="40">
        <v>3885.8681657946768</v>
      </c>
      <c r="O73" s="40">
        <v>3928.9122416888445</v>
      </c>
      <c r="P73" s="40">
        <v>3928.9122416888445</v>
      </c>
      <c r="Q73" s="40" t="s">
        <v>32</v>
      </c>
      <c r="R73" s="40">
        <f t="shared" si="19"/>
        <v>16084.751695268231</v>
      </c>
      <c r="S73" s="40">
        <f t="shared" si="20"/>
        <v>20456.535924612537</v>
      </c>
      <c r="T73" s="41"/>
    </row>
    <row r="74" spans="1:20" s="7" customFormat="1" outlineLevel="1" x14ac:dyDescent="0.25">
      <c r="A74" s="42" t="s">
        <v>112</v>
      </c>
      <c r="B74" s="47" t="s">
        <v>113</v>
      </c>
      <c r="C74" s="44" t="s">
        <v>27</v>
      </c>
      <c r="D74" s="40">
        <v>1762.3354235899999</v>
      </c>
      <c r="E74" s="40">
        <v>1837.761352513204</v>
      </c>
      <c r="F74" s="40">
        <v>3247.7465104920107</v>
      </c>
      <c r="G74" s="40">
        <v>3541.580154447056</v>
      </c>
      <c r="H74" s="40">
        <v>3465.8416051239215</v>
      </c>
      <c r="I74" s="40">
        <v>3660.0694405879035</v>
      </c>
      <c r="J74" s="40">
        <v>3264.2722422122251</v>
      </c>
      <c r="K74" s="40">
        <v>3546.4884962353422</v>
      </c>
      <c r="L74" s="40">
        <v>2976.9301057150874</v>
      </c>
      <c r="M74" s="40">
        <v>3326.5203197191549</v>
      </c>
      <c r="N74" s="40">
        <v>3036.4687078293896</v>
      </c>
      <c r="O74" s="40">
        <v>3207.7572356407213</v>
      </c>
      <c r="P74" s="40">
        <v>3207.7572356407213</v>
      </c>
      <c r="Q74" s="40" t="s">
        <v>32</v>
      </c>
      <c r="R74" s="40">
        <f t="shared" si="19"/>
        <v>12743.512660880624</v>
      </c>
      <c r="S74" s="40">
        <f t="shared" si="20"/>
        <v>16948.592727823845</v>
      </c>
      <c r="T74" s="41"/>
    </row>
    <row r="75" spans="1:20" s="7" customFormat="1" ht="15.75" customHeight="1" outlineLevel="1" x14ac:dyDescent="0.25">
      <c r="A75" s="42" t="s">
        <v>114</v>
      </c>
      <c r="B75" s="47" t="s">
        <v>115</v>
      </c>
      <c r="C75" s="44" t="s">
        <v>27</v>
      </c>
      <c r="D75" s="40">
        <v>337.26659503999997</v>
      </c>
      <c r="E75" s="40">
        <v>344.26439395068149</v>
      </c>
      <c r="F75" s="40">
        <v>23.624225665563337</v>
      </c>
      <c r="G75" s="40">
        <v>8.7036670349025531</v>
      </c>
      <c r="H75" s="40">
        <v>368.16468017878174</v>
      </c>
      <c r="I75" s="40">
        <v>8.8001185092966097</v>
      </c>
      <c r="J75" s="40">
        <v>368.19801361150871</v>
      </c>
      <c r="K75" s="40">
        <v>8.8847686789571032</v>
      </c>
      <c r="L75" s="40">
        <v>367.53954987864688</v>
      </c>
      <c r="M75" s="40">
        <v>8.9744647921247864</v>
      </c>
      <c r="N75" s="40">
        <v>374.82589658213561</v>
      </c>
      <c r="O75" s="40">
        <v>9.067857036008256</v>
      </c>
      <c r="P75" s="40">
        <v>9.067857036008256</v>
      </c>
      <c r="Q75" s="40" t="s">
        <v>32</v>
      </c>
      <c r="R75" s="40">
        <f t="shared" si="19"/>
        <v>1478.728140251073</v>
      </c>
      <c r="S75" s="40">
        <f t="shared" si="20"/>
        <v>44.795066052395008</v>
      </c>
      <c r="T75" s="41"/>
    </row>
    <row r="76" spans="1:20" s="7" customFormat="1" outlineLevel="1" x14ac:dyDescent="0.25">
      <c r="A76" s="42" t="s">
        <v>116</v>
      </c>
      <c r="B76" s="47" t="s">
        <v>117</v>
      </c>
      <c r="C76" s="44" t="s">
        <v>27</v>
      </c>
      <c r="D76" s="40">
        <v>337.75684600999921</v>
      </c>
      <c r="E76" s="40">
        <v>848.03194761244629</v>
      </c>
      <c r="F76" s="40">
        <v>528.37355947449328</v>
      </c>
      <c r="G76" s="40">
        <v>641.98764117413566</v>
      </c>
      <c r="H76" s="40">
        <v>459.48851214775834</v>
      </c>
      <c r="I76" s="40">
        <v>663.62191677667363</v>
      </c>
      <c r="J76" s="40">
        <v>462.97942144464139</v>
      </c>
      <c r="K76" s="40">
        <v>679.51262254575852</v>
      </c>
      <c r="L76" s="40">
        <v>465.46939916098279</v>
      </c>
      <c r="M76" s="40">
        <v>695.8392933896348</v>
      </c>
      <c r="N76" s="40">
        <v>474.57356138315151</v>
      </c>
      <c r="O76" s="40">
        <v>712.08714901211488</v>
      </c>
      <c r="P76" s="40">
        <v>712.08714901211488</v>
      </c>
      <c r="Q76" s="40" t="s">
        <v>32</v>
      </c>
      <c r="R76" s="40">
        <f t="shared" si="19"/>
        <v>1862.5108941365343</v>
      </c>
      <c r="S76" s="40">
        <f t="shared" si="20"/>
        <v>3463.1481307362969</v>
      </c>
      <c r="T76" s="41"/>
    </row>
    <row r="77" spans="1:20" s="7" customFormat="1" x14ac:dyDescent="0.25">
      <c r="A77" s="37" t="s">
        <v>118</v>
      </c>
      <c r="B77" s="49" t="s">
        <v>119</v>
      </c>
      <c r="C77" s="39" t="s">
        <v>32</v>
      </c>
      <c r="D77" s="40" t="s">
        <v>32</v>
      </c>
      <c r="E77" s="40" t="s">
        <v>32</v>
      </c>
      <c r="F77" s="40" t="s">
        <v>32</v>
      </c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 t="s">
        <v>32</v>
      </c>
      <c r="M77" s="40" t="s">
        <v>32</v>
      </c>
      <c r="N77" s="40" t="s">
        <v>32</v>
      </c>
      <c r="O77" s="40" t="s">
        <v>32</v>
      </c>
      <c r="P77" s="40" t="s">
        <v>32</v>
      </c>
      <c r="Q77" s="40" t="s">
        <v>32</v>
      </c>
      <c r="R77" s="40" t="s">
        <v>32</v>
      </c>
      <c r="S77" s="40" t="s">
        <v>32</v>
      </c>
      <c r="T77" s="52"/>
    </row>
    <row r="78" spans="1:20" s="7" customFormat="1" outlineLevel="1" x14ac:dyDescent="0.25">
      <c r="A78" s="42" t="s">
        <v>120</v>
      </c>
      <c r="B78" s="47" t="s">
        <v>121</v>
      </c>
      <c r="C78" s="44" t="s">
        <v>27</v>
      </c>
      <c r="D78" s="40">
        <v>4200.4297200000001</v>
      </c>
      <c r="E78" s="40">
        <v>4860.2717049789999</v>
      </c>
      <c r="F78" s="40">
        <v>4808.654930199823</v>
      </c>
      <c r="G78" s="40">
        <v>5130.0011992129994</v>
      </c>
      <c r="H78" s="40">
        <v>4559.8414525391263</v>
      </c>
      <c r="I78" s="40">
        <v>5043.3148814758079</v>
      </c>
      <c r="J78" s="40">
        <v>4615.5856574420377</v>
      </c>
      <c r="K78" s="40">
        <v>5145.8942214875879</v>
      </c>
      <c r="L78" s="40">
        <v>4672.1876913664873</v>
      </c>
      <c r="M78" s="40">
        <v>5248.486314369341</v>
      </c>
      <c r="N78" s="40">
        <v>4765.6314451938179</v>
      </c>
      <c r="O78" s="40">
        <v>5354.2338892045018</v>
      </c>
      <c r="P78" s="40">
        <v>5354.2338892045018</v>
      </c>
      <c r="Q78" s="40" t="s">
        <v>32</v>
      </c>
      <c r="R78" s="40">
        <f t="shared" ref="R78:R82" si="21">H78+J78+L78+N78</f>
        <v>18613.246246541468</v>
      </c>
      <c r="S78" s="40">
        <f t="shared" ref="S78:S82" si="22">I78+K78+M78+O78+P78</f>
        <v>26146.163195741738</v>
      </c>
      <c r="T78" s="41"/>
    </row>
    <row r="79" spans="1:20" s="7" customFormat="1" outlineLevel="1" x14ac:dyDescent="0.25">
      <c r="A79" s="42" t="s">
        <v>122</v>
      </c>
      <c r="B79" s="47" t="s">
        <v>123</v>
      </c>
      <c r="C79" s="44" t="s">
        <v>27</v>
      </c>
      <c r="D79" s="40">
        <v>28.952899999999996</v>
      </c>
      <c r="E79" s="40">
        <v>17.743190000000002</v>
      </c>
      <c r="F79" s="40">
        <v>3.9022900000000003</v>
      </c>
      <c r="G79" s="40">
        <v>2.9420401273055017</v>
      </c>
      <c r="H79" s="40">
        <v>1.9380778403941332</v>
      </c>
      <c r="I79" s="40">
        <v>0</v>
      </c>
      <c r="J79" s="40">
        <v>2.0104009540098988</v>
      </c>
      <c r="K79" s="40">
        <v>0</v>
      </c>
      <c r="L79" s="40">
        <v>2.0908169921702946</v>
      </c>
      <c r="M79" s="40">
        <v>0</v>
      </c>
      <c r="N79" s="40">
        <v>2.1326333320137003</v>
      </c>
      <c r="O79" s="40">
        <v>0</v>
      </c>
      <c r="P79" s="40">
        <v>0</v>
      </c>
      <c r="Q79" s="40" t="s">
        <v>32</v>
      </c>
      <c r="R79" s="40">
        <f t="shared" si="21"/>
        <v>8.171929118588027</v>
      </c>
      <c r="S79" s="40">
        <f t="shared" si="22"/>
        <v>0</v>
      </c>
      <c r="T79" s="41"/>
    </row>
    <row r="80" spans="1:20" s="7" customFormat="1" outlineLevel="1" x14ac:dyDescent="0.25">
      <c r="A80" s="42" t="s">
        <v>124</v>
      </c>
      <c r="B80" s="47" t="s">
        <v>125</v>
      </c>
      <c r="C80" s="44" t="s">
        <v>27</v>
      </c>
      <c r="D80" s="40">
        <v>1252.5410399999998</v>
      </c>
      <c r="E80" s="40">
        <v>1242.7113426290593</v>
      </c>
      <c r="F80" s="40">
        <v>1487.8665738370737</v>
      </c>
      <c r="G80" s="40">
        <v>1667.7215237718322</v>
      </c>
      <c r="H80" s="40">
        <v>1381.0490018014352</v>
      </c>
      <c r="I80" s="40">
        <v>1722.6279095751545</v>
      </c>
      <c r="J80" s="40">
        <v>1375.7906037789996</v>
      </c>
      <c r="K80" s="40">
        <v>1774.3997001260948</v>
      </c>
      <c r="L80" s="40">
        <v>1378.510817430941</v>
      </c>
      <c r="M80" s="40">
        <v>1819.1229798153067</v>
      </c>
      <c r="N80" s="40">
        <v>1406.0810337795594</v>
      </c>
      <c r="O80" s="40">
        <v>1877.8172352879851</v>
      </c>
      <c r="P80" s="40">
        <v>1877.8172352879851</v>
      </c>
      <c r="Q80" s="40" t="s">
        <v>32</v>
      </c>
      <c r="R80" s="40">
        <f t="shared" si="21"/>
        <v>5541.431456790935</v>
      </c>
      <c r="S80" s="40">
        <f t="shared" si="22"/>
        <v>9071.7850600925249</v>
      </c>
      <c r="T80" s="41"/>
    </row>
    <row r="81" spans="1:29" s="36" customFormat="1" x14ac:dyDescent="0.25">
      <c r="A81" s="37" t="s">
        <v>126</v>
      </c>
      <c r="B81" s="38" t="s">
        <v>127</v>
      </c>
      <c r="C81" s="39" t="s">
        <v>27</v>
      </c>
      <c r="D81" s="40">
        <v>1931.6117970422179</v>
      </c>
      <c r="E81" s="40">
        <v>1867.3642083975428</v>
      </c>
      <c r="F81" s="40">
        <v>1610.0541376027913</v>
      </c>
      <c r="G81" s="40">
        <v>2472.9391447253397</v>
      </c>
      <c r="H81" s="40">
        <v>1687.5701159708713</v>
      </c>
      <c r="I81" s="40">
        <v>868.83721012743922</v>
      </c>
      <c r="J81" s="40">
        <v>2579.711040491019</v>
      </c>
      <c r="K81" s="40">
        <v>1466.0533447626913</v>
      </c>
      <c r="L81" s="40">
        <v>3561.0870036492424</v>
      </c>
      <c r="M81" s="40">
        <v>7465.2683932178606</v>
      </c>
      <c r="N81" s="40">
        <v>3869.3216942579161</v>
      </c>
      <c r="O81" s="40">
        <v>3293.1591267846261</v>
      </c>
      <c r="P81" s="40">
        <v>2956.8341742165526</v>
      </c>
      <c r="Q81" s="40" t="s">
        <v>32</v>
      </c>
      <c r="R81" s="40">
        <f t="shared" si="21"/>
        <v>11697.689854369049</v>
      </c>
      <c r="S81" s="40">
        <f t="shared" si="22"/>
        <v>16050.152249109169</v>
      </c>
      <c r="T81" s="41"/>
    </row>
    <row r="82" spans="1:29" s="7" customFormat="1" ht="15.75" customHeight="1" outlineLevel="1" x14ac:dyDescent="0.25">
      <c r="A82" s="42" t="s">
        <v>128</v>
      </c>
      <c r="B82" s="43" t="s">
        <v>29</v>
      </c>
      <c r="C82" s="44" t="s">
        <v>27</v>
      </c>
      <c r="D82" s="40">
        <v>4.8662501803058831</v>
      </c>
      <c r="E82" s="40">
        <v>-2.5594527300000323</v>
      </c>
      <c r="F82" s="40">
        <v>-12.41035629206732</v>
      </c>
      <c r="G82" s="40">
        <v>-0.74382666777154327</v>
      </c>
      <c r="H82" s="40">
        <v>11.838094717870604</v>
      </c>
      <c r="I82" s="40">
        <v>21.354263199846571</v>
      </c>
      <c r="J82" s="40">
        <v>17.412157288416836</v>
      </c>
      <c r="K82" s="40">
        <v>30.173596735874753</v>
      </c>
      <c r="L82" s="40">
        <v>21.53164543343911</v>
      </c>
      <c r="M82" s="40">
        <v>36.841288576732552</v>
      </c>
      <c r="N82" s="40">
        <v>25.796766939541328</v>
      </c>
      <c r="O82" s="40">
        <v>47.40921422163558</v>
      </c>
      <c r="P82" s="40">
        <v>49.305582790500978</v>
      </c>
      <c r="Q82" s="40" t="s">
        <v>32</v>
      </c>
      <c r="R82" s="40">
        <f t="shared" si="21"/>
        <v>76.578664379267877</v>
      </c>
      <c r="S82" s="40">
        <f t="shared" si="22"/>
        <v>185.08394552459043</v>
      </c>
      <c r="T82" s="41"/>
    </row>
    <row r="83" spans="1:29" s="45" customFormat="1" ht="31.5" customHeight="1" outlineLevel="2" x14ac:dyDescent="0.25">
      <c r="A83" s="42" t="s">
        <v>129</v>
      </c>
      <c r="B83" s="48" t="s">
        <v>31</v>
      </c>
      <c r="C83" s="44" t="s">
        <v>27</v>
      </c>
      <c r="D83" s="40" t="s">
        <v>32</v>
      </c>
      <c r="E83" s="40" t="s">
        <v>32</v>
      </c>
      <c r="F83" s="40" t="s">
        <v>32</v>
      </c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 t="s">
        <v>32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  <c r="R83" s="40" t="s">
        <v>32</v>
      </c>
      <c r="S83" s="40" t="s">
        <v>32</v>
      </c>
      <c r="T83" s="41"/>
      <c r="U83" s="7"/>
      <c r="V83" s="7"/>
      <c r="W83" s="7"/>
      <c r="X83" s="7"/>
      <c r="Y83" s="7"/>
      <c r="Z83" s="7"/>
      <c r="AA83" s="7"/>
      <c r="AB83" s="7"/>
      <c r="AC83" s="7"/>
    </row>
    <row r="84" spans="1:29" s="45" customFormat="1" ht="31.5" customHeight="1" outlineLevel="2" x14ac:dyDescent="0.25">
      <c r="A84" s="42" t="s">
        <v>130</v>
      </c>
      <c r="B84" s="48" t="s">
        <v>34</v>
      </c>
      <c r="C84" s="44" t="s">
        <v>27</v>
      </c>
      <c r="D84" s="40" t="s">
        <v>32</v>
      </c>
      <c r="E84" s="40" t="s">
        <v>32</v>
      </c>
      <c r="F84" s="40" t="s">
        <v>32</v>
      </c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32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40" t="s">
        <v>32</v>
      </c>
      <c r="S84" s="40" t="s">
        <v>32</v>
      </c>
      <c r="T84" s="41"/>
      <c r="U84" s="7"/>
      <c r="V84" s="7"/>
      <c r="W84" s="7"/>
      <c r="X84" s="7"/>
      <c r="Y84" s="7"/>
      <c r="Z84" s="7"/>
      <c r="AA84" s="7"/>
      <c r="AB84" s="7"/>
      <c r="AC84" s="7"/>
    </row>
    <row r="85" spans="1:29" s="7" customFormat="1" ht="31.5" customHeight="1" outlineLevel="2" x14ac:dyDescent="0.25">
      <c r="A85" s="42" t="s">
        <v>131</v>
      </c>
      <c r="B85" s="48" t="s">
        <v>36</v>
      </c>
      <c r="C85" s="44" t="s">
        <v>27</v>
      </c>
      <c r="D85" s="40">
        <v>4.8662501803058831</v>
      </c>
      <c r="E85" s="40">
        <v>-2.5594527300000323</v>
      </c>
      <c r="F85" s="40">
        <v>-12.41035629206732</v>
      </c>
      <c r="G85" s="40">
        <v>-0.74382666777154327</v>
      </c>
      <c r="H85" s="40">
        <v>11.838094717870604</v>
      </c>
      <c r="I85" s="40">
        <v>21.354263199846571</v>
      </c>
      <c r="J85" s="40">
        <v>17.412157288416836</v>
      </c>
      <c r="K85" s="40">
        <v>30.173596735874753</v>
      </c>
      <c r="L85" s="40">
        <v>21.53164543343911</v>
      </c>
      <c r="M85" s="40">
        <v>36.841288576732552</v>
      </c>
      <c r="N85" s="40">
        <v>25.796766939541328</v>
      </c>
      <c r="O85" s="40">
        <v>47.40921422163558</v>
      </c>
      <c r="P85" s="40">
        <v>49.305582790500978</v>
      </c>
      <c r="Q85" s="40" t="s">
        <v>32</v>
      </c>
      <c r="R85" s="40">
        <f>H85+J85+L85+N85</f>
        <v>76.578664379267877</v>
      </c>
      <c r="S85" s="40">
        <f>I85+K85+M85+O85+P85</f>
        <v>185.08394552459043</v>
      </c>
      <c r="T85" s="41"/>
    </row>
    <row r="86" spans="1:29" s="7" customFormat="1" ht="15.75" customHeight="1" outlineLevel="1" x14ac:dyDescent="0.25">
      <c r="A86" s="42" t="s">
        <v>132</v>
      </c>
      <c r="B86" s="43" t="s">
        <v>38</v>
      </c>
      <c r="C86" s="44" t="s">
        <v>27</v>
      </c>
      <c r="D86" s="40" t="s">
        <v>32</v>
      </c>
      <c r="E86" s="40" t="s">
        <v>32</v>
      </c>
      <c r="F86" s="40" t="s">
        <v>32</v>
      </c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32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40" t="s">
        <v>32</v>
      </c>
      <c r="S86" s="40" t="s">
        <v>32</v>
      </c>
      <c r="T86" s="41"/>
    </row>
    <row r="87" spans="1:29" s="7" customFormat="1" outlineLevel="1" x14ac:dyDescent="0.25">
      <c r="A87" s="42" t="s">
        <v>133</v>
      </c>
      <c r="B87" s="43" t="s">
        <v>40</v>
      </c>
      <c r="C87" s="44" t="s">
        <v>27</v>
      </c>
      <c r="D87" s="40">
        <v>455.15752264816501</v>
      </c>
      <c r="E87" s="40">
        <v>556.9748173828184</v>
      </c>
      <c r="F87" s="40">
        <v>-110.93704643167712</v>
      </c>
      <c r="G87" s="40">
        <v>81.442823007400875</v>
      </c>
      <c r="H87" s="40">
        <v>1078.471001953174</v>
      </c>
      <c r="I87" s="40">
        <v>-52.164002073807751</v>
      </c>
      <c r="J87" s="40">
        <v>2133.8996856888152</v>
      </c>
      <c r="K87" s="40">
        <v>1130.9765604856811</v>
      </c>
      <c r="L87" s="40">
        <v>2978.0778839863688</v>
      </c>
      <c r="M87" s="40">
        <v>1930.8656877501762</v>
      </c>
      <c r="N87" s="40">
        <v>3240.9747198464383</v>
      </c>
      <c r="O87" s="40">
        <v>2132.6743342156669</v>
      </c>
      <c r="P87" s="40">
        <v>2132.6743342156669</v>
      </c>
      <c r="Q87" s="40" t="s">
        <v>32</v>
      </c>
      <c r="R87" s="40">
        <f>H87+J87+L87+N87</f>
        <v>9431.4232914747954</v>
      </c>
      <c r="S87" s="40">
        <f>I87+K87+M87+O87+P87</f>
        <v>7275.0269145933835</v>
      </c>
      <c r="T87" s="41"/>
    </row>
    <row r="88" spans="1:29" s="7" customFormat="1" ht="15.75" customHeight="1" outlineLevel="1" x14ac:dyDescent="0.25">
      <c r="A88" s="42" t="s">
        <v>134</v>
      </c>
      <c r="B88" s="43" t="s">
        <v>42</v>
      </c>
      <c r="C88" s="44" t="s">
        <v>27</v>
      </c>
      <c r="D88" s="40" t="s">
        <v>32</v>
      </c>
      <c r="E88" s="40" t="s">
        <v>32</v>
      </c>
      <c r="F88" s="40" t="s">
        <v>32</v>
      </c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32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40" t="s">
        <v>32</v>
      </c>
      <c r="S88" s="40" t="s">
        <v>32</v>
      </c>
      <c r="T88" s="41"/>
    </row>
    <row r="89" spans="1:29" s="7" customFormat="1" outlineLevel="1" x14ac:dyDescent="0.25">
      <c r="A89" s="42" t="s">
        <v>135</v>
      </c>
      <c r="B89" s="43" t="s">
        <v>44</v>
      </c>
      <c r="C89" s="44" t="s">
        <v>27</v>
      </c>
      <c r="D89" s="40">
        <v>948.76522073674869</v>
      </c>
      <c r="E89" s="40">
        <v>562.34527106746179</v>
      </c>
      <c r="F89" s="40">
        <v>1225.5047580756</v>
      </c>
      <c r="G89" s="40">
        <v>1878.9998668509243</v>
      </c>
      <c r="H89" s="40">
        <v>-26.56232546451961</v>
      </c>
      <c r="I89" s="40">
        <v>480.51061277876681</v>
      </c>
      <c r="J89" s="40">
        <v>-212.77205169901032</v>
      </c>
      <c r="K89" s="40">
        <v>-122.83894220883202</v>
      </c>
      <c r="L89" s="40">
        <v>-223.52052740967957</v>
      </c>
      <c r="M89" s="40">
        <v>4676.0807891493323</v>
      </c>
      <c r="N89" s="40">
        <v>-229.40443715140651</v>
      </c>
      <c r="O89" s="40">
        <v>170.67450310504307</v>
      </c>
      <c r="P89" s="40">
        <v>-165.65044946303027</v>
      </c>
      <c r="Q89" s="40" t="s">
        <v>32</v>
      </c>
      <c r="R89" s="40">
        <f t="shared" ref="R89:R90" si="23">H89+J89+L89+N89</f>
        <v>-692.25934172461598</v>
      </c>
      <c r="S89" s="40">
        <f t="shared" ref="S89:S90" si="24">I89+K89+M89+O89+P89</f>
        <v>5038.7765133612802</v>
      </c>
      <c r="T89" s="41"/>
    </row>
    <row r="90" spans="1:29" s="7" customFormat="1" outlineLevel="1" x14ac:dyDescent="0.25">
      <c r="A90" s="42" t="s">
        <v>136</v>
      </c>
      <c r="B90" s="43" t="s">
        <v>46</v>
      </c>
      <c r="C90" s="44" t="s">
        <v>27</v>
      </c>
      <c r="D90" s="40">
        <v>-28.952908939999997</v>
      </c>
      <c r="E90" s="40">
        <v>-17.743190000000002</v>
      </c>
      <c r="F90" s="40">
        <v>-3.9022900000000003</v>
      </c>
      <c r="G90" s="40">
        <v>-2.9420401273055017</v>
      </c>
      <c r="H90" s="40">
        <v>-1.9380778403941332</v>
      </c>
      <c r="I90" s="40">
        <v>0</v>
      </c>
      <c r="J90" s="40">
        <v>-2.0104009540098988</v>
      </c>
      <c r="K90" s="40">
        <v>0</v>
      </c>
      <c r="L90" s="40">
        <v>-2.0908169921702946</v>
      </c>
      <c r="M90" s="40">
        <v>0</v>
      </c>
      <c r="N90" s="40">
        <v>-2.1326333320137003</v>
      </c>
      <c r="O90" s="40">
        <v>0</v>
      </c>
      <c r="P90" s="40">
        <v>0</v>
      </c>
      <c r="Q90" s="40" t="s">
        <v>32</v>
      </c>
      <c r="R90" s="40">
        <f t="shared" si="23"/>
        <v>-8.171929118588027</v>
      </c>
      <c r="S90" s="40">
        <f t="shared" si="24"/>
        <v>0</v>
      </c>
      <c r="T90" s="41"/>
    </row>
    <row r="91" spans="1:29" s="7" customFormat="1" ht="15.75" customHeight="1" outlineLevel="1" x14ac:dyDescent="0.25">
      <c r="A91" s="42" t="s">
        <v>137</v>
      </c>
      <c r="B91" s="43" t="s">
        <v>48</v>
      </c>
      <c r="C91" s="44" t="s">
        <v>27</v>
      </c>
      <c r="D91" s="40" t="s">
        <v>32</v>
      </c>
      <c r="E91" s="40" t="s">
        <v>32</v>
      </c>
      <c r="F91" s="40" t="s">
        <v>32</v>
      </c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 t="s">
        <v>32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  <c r="R91" s="40" t="s">
        <v>32</v>
      </c>
      <c r="S91" s="40" t="s">
        <v>32</v>
      </c>
      <c r="T91" s="41"/>
    </row>
    <row r="92" spans="1:29" s="7" customFormat="1" ht="31.5" customHeight="1" outlineLevel="1" x14ac:dyDescent="0.25">
      <c r="A92" s="42" t="s">
        <v>138</v>
      </c>
      <c r="B92" s="46" t="s">
        <v>50</v>
      </c>
      <c r="C92" s="44" t="s">
        <v>27</v>
      </c>
      <c r="D92" s="40" t="s">
        <v>32</v>
      </c>
      <c r="E92" s="40" t="s">
        <v>32</v>
      </c>
      <c r="F92" s="40" t="s">
        <v>32</v>
      </c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32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40" t="s">
        <v>32</v>
      </c>
      <c r="S92" s="40" t="s">
        <v>32</v>
      </c>
      <c r="T92" s="41"/>
    </row>
    <row r="93" spans="1:29" s="7" customFormat="1" ht="15.75" customHeight="1" outlineLevel="2" x14ac:dyDescent="0.25">
      <c r="A93" s="42" t="s">
        <v>139</v>
      </c>
      <c r="B93" s="48" t="s">
        <v>52</v>
      </c>
      <c r="C93" s="44" t="s">
        <v>27</v>
      </c>
      <c r="D93" s="40" t="s">
        <v>32</v>
      </c>
      <c r="E93" s="40" t="s">
        <v>32</v>
      </c>
      <c r="F93" s="40" t="s">
        <v>32</v>
      </c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 t="s">
        <v>32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  <c r="R93" s="40" t="s">
        <v>32</v>
      </c>
      <c r="S93" s="40" t="s">
        <v>32</v>
      </c>
      <c r="T93" s="41"/>
    </row>
    <row r="94" spans="1:29" s="7" customFormat="1" ht="15.75" customHeight="1" outlineLevel="2" x14ac:dyDescent="0.25">
      <c r="A94" s="42" t="s">
        <v>140</v>
      </c>
      <c r="B94" s="47" t="s">
        <v>54</v>
      </c>
      <c r="C94" s="44" t="s">
        <v>27</v>
      </c>
      <c r="D94" s="40" t="s">
        <v>32</v>
      </c>
      <c r="E94" s="40" t="s">
        <v>32</v>
      </c>
      <c r="F94" s="40" t="s">
        <v>32</v>
      </c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32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40" t="s">
        <v>32</v>
      </c>
      <c r="S94" s="40" t="s">
        <v>32</v>
      </c>
      <c r="T94" s="41"/>
    </row>
    <row r="95" spans="1:29" s="7" customFormat="1" outlineLevel="1" x14ac:dyDescent="0.25">
      <c r="A95" s="42" t="s">
        <v>141</v>
      </c>
      <c r="B95" s="43" t="s">
        <v>56</v>
      </c>
      <c r="C95" s="44" t="s">
        <v>27</v>
      </c>
      <c r="D95" s="40">
        <v>551.77571241699809</v>
      </c>
      <c r="E95" s="40">
        <v>768.34676267726229</v>
      </c>
      <c r="F95" s="40">
        <v>511.79907225093575</v>
      </c>
      <c r="G95" s="40">
        <v>516.18232166209157</v>
      </c>
      <c r="H95" s="40">
        <v>625.76142260474012</v>
      </c>
      <c r="I95" s="40">
        <v>419.13633622263364</v>
      </c>
      <c r="J95" s="40">
        <v>643.18165016680678</v>
      </c>
      <c r="K95" s="40">
        <v>427.74212974996743</v>
      </c>
      <c r="L95" s="40">
        <v>787.08881863128454</v>
      </c>
      <c r="M95" s="40">
        <v>821.48062774161895</v>
      </c>
      <c r="N95" s="40">
        <v>834.08727795535663</v>
      </c>
      <c r="O95" s="40">
        <v>942.4010752422804</v>
      </c>
      <c r="P95" s="40">
        <v>940.50470667341494</v>
      </c>
      <c r="Q95" s="40" t="s">
        <v>32</v>
      </c>
      <c r="R95" s="40">
        <f t="shared" ref="R95:R110" si="25">H95+J95+L95+N95</f>
        <v>2890.1191693581877</v>
      </c>
      <c r="S95" s="40">
        <f t="shared" ref="S95:S110" si="26">I95+K95+M95+O95+P95</f>
        <v>3551.2648756299154</v>
      </c>
      <c r="T95" s="41"/>
    </row>
    <row r="96" spans="1:29" s="36" customFormat="1" x14ac:dyDescent="0.25">
      <c r="A96" s="37" t="s">
        <v>142</v>
      </c>
      <c r="B96" s="38" t="s">
        <v>143</v>
      </c>
      <c r="C96" s="39" t="s">
        <v>27</v>
      </c>
      <c r="D96" s="40">
        <v>-3550.3315587500001</v>
      </c>
      <c r="E96" s="40">
        <v>-494.5764944765051</v>
      </c>
      <c r="F96" s="40">
        <v>-1417.9023022826154</v>
      </c>
      <c r="G96" s="40">
        <v>-2319.3378421203297</v>
      </c>
      <c r="H96" s="40">
        <v>-3119.5270563524009</v>
      </c>
      <c r="I96" s="40">
        <v>-2222.3366376185704</v>
      </c>
      <c r="J96" s="40">
        <v>-3073.633862727047</v>
      </c>
      <c r="K96" s="40">
        <v>-2797.7057461243767</v>
      </c>
      <c r="L96" s="40">
        <v>-3062.9543925216344</v>
      </c>
      <c r="M96" s="40">
        <v>-3150.9255778389474</v>
      </c>
      <c r="N96" s="40">
        <v>-3002.4788388074921</v>
      </c>
      <c r="O96" s="40">
        <v>-3271.742790891672</v>
      </c>
      <c r="P96" s="40">
        <v>-3208.4401310335406</v>
      </c>
      <c r="Q96" s="40" t="s">
        <v>32</v>
      </c>
      <c r="R96" s="40">
        <f t="shared" si="25"/>
        <v>-12258.594150408575</v>
      </c>
      <c r="S96" s="40">
        <f t="shared" si="26"/>
        <v>-14651.150883507107</v>
      </c>
      <c r="T96" s="41"/>
    </row>
    <row r="97" spans="1:29" s="7" customFormat="1" x14ac:dyDescent="0.25">
      <c r="A97" s="42" t="s">
        <v>144</v>
      </c>
      <c r="B97" s="46" t="s">
        <v>145</v>
      </c>
      <c r="C97" s="44" t="s">
        <v>27</v>
      </c>
      <c r="D97" s="40">
        <v>1418.63788473</v>
      </c>
      <c r="E97" s="40">
        <v>2356.9455026961577</v>
      </c>
      <c r="F97" s="40">
        <v>2383.4702732207429</v>
      </c>
      <c r="G97" s="40">
        <v>855.11493594499836</v>
      </c>
      <c r="H97" s="40">
        <v>376.69173993752088</v>
      </c>
      <c r="I97" s="40">
        <v>1051.1818289722326</v>
      </c>
      <c r="J97" s="40">
        <v>413.11669397442017</v>
      </c>
      <c r="K97" s="40">
        <v>576.13008668569205</v>
      </c>
      <c r="L97" s="40">
        <v>432.38526238725956</v>
      </c>
      <c r="M97" s="40">
        <v>522.51948685100763</v>
      </c>
      <c r="N97" s="40">
        <v>439.27752336154958</v>
      </c>
      <c r="O97" s="40">
        <v>491.20841449593064</v>
      </c>
      <c r="P97" s="40">
        <v>491.20841449593058</v>
      </c>
      <c r="Q97" s="40" t="s">
        <v>32</v>
      </c>
      <c r="R97" s="40">
        <f t="shared" si="25"/>
        <v>1661.4712196607502</v>
      </c>
      <c r="S97" s="40">
        <f t="shared" si="26"/>
        <v>3132.2482315007937</v>
      </c>
      <c r="T97" s="41"/>
    </row>
    <row r="98" spans="1:29" s="7" customFormat="1" outlineLevel="1" x14ac:dyDescent="0.25">
      <c r="A98" s="42" t="s">
        <v>146</v>
      </c>
      <c r="B98" s="48" t="s">
        <v>147</v>
      </c>
      <c r="C98" s="44" t="s">
        <v>27</v>
      </c>
      <c r="D98" s="40">
        <v>85.49172999999999</v>
      </c>
      <c r="E98" s="40">
        <v>144.94998900000004</v>
      </c>
      <c r="F98" s="40">
        <v>177.36198525</v>
      </c>
      <c r="G98" s="40">
        <v>223.73083779529605</v>
      </c>
      <c r="H98" s="40">
        <v>44.400959999999998</v>
      </c>
      <c r="I98" s="40">
        <v>245.92070768985272</v>
      </c>
      <c r="J98" s="40">
        <v>71.708000000000013</v>
      </c>
      <c r="K98" s="40">
        <v>266.37734115179234</v>
      </c>
      <c r="L98" s="40">
        <v>89.989000000000004</v>
      </c>
      <c r="M98" s="40">
        <v>261.88186912912153</v>
      </c>
      <c r="N98" s="40">
        <v>91.788780000000003</v>
      </c>
      <c r="O98" s="40">
        <v>255.41803193367707</v>
      </c>
      <c r="P98" s="40">
        <v>255.41803193367707</v>
      </c>
      <c r="Q98" s="40" t="s">
        <v>32</v>
      </c>
      <c r="R98" s="40">
        <f t="shared" si="25"/>
        <v>297.88674000000003</v>
      </c>
      <c r="S98" s="40">
        <f t="shared" si="26"/>
        <v>1285.0159818381208</v>
      </c>
      <c r="T98" s="41"/>
    </row>
    <row r="99" spans="1:29" s="7" customFormat="1" outlineLevel="1" x14ac:dyDescent="0.25">
      <c r="A99" s="42" t="s">
        <v>148</v>
      </c>
      <c r="B99" s="48" t="s">
        <v>149</v>
      </c>
      <c r="C99" s="44" t="s">
        <v>27</v>
      </c>
      <c r="D99" s="40">
        <v>40.079440169999991</v>
      </c>
      <c r="E99" s="40">
        <v>44.864815614932752</v>
      </c>
      <c r="F99" s="40">
        <v>150.56072158777494</v>
      </c>
      <c r="G99" s="40">
        <v>84.758111796027407</v>
      </c>
      <c r="H99" s="40">
        <v>35.880000000000003</v>
      </c>
      <c r="I99" s="40">
        <v>43.24931059671372</v>
      </c>
      <c r="J99" s="40">
        <v>36.890999999999998</v>
      </c>
      <c r="K99" s="40">
        <v>44.554963740582274</v>
      </c>
      <c r="L99" s="40">
        <v>37.943000000000005</v>
      </c>
      <c r="M99" s="40">
        <v>45.91284301020557</v>
      </c>
      <c r="N99" s="40">
        <v>37.943000000000005</v>
      </c>
      <c r="O99" s="40">
        <v>47.325037450613785</v>
      </c>
      <c r="P99" s="40">
        <v>47.325037450613785</v>
      </c>
      <c r="Q99" s="40" t="s">
        <v>32</v>
      </c>
      <c r="R99" s="40">
        <f t="shared" si="25"/>
        <v>148.65700000000001</v>
      </c>
      <c r="S99" s="40">
        <f t="shared" si="26"/>
        <v>228.36719224872914</v>
      </c>
      <c r="T99" s="41"/>
    </row>
    <row r="100" spans="1:29" s="7" customFormat="1" outlineLevel="1" x14ac:dyDescent="0.25">
      <c r="A100" s="42" t="s">
        <v>150</v>
      </c>
      <c r="B100" s="48" t="s">
        <v>151</v>
      </c>
      <c r="C100" s="44" t="s">
        <v>27</v>
      </c>
      <c r="D100" s="40">
        <v>422.85355212999997</v>
      </c>
      <c r="E100" s="40">
        <v>1052.1781598000005</v>
      </c>
      <c r="F100" s="40">
        <v>1129.4834301049</v>
      </c>
      <c r="G100" s="40">
        <v>133.07592114050578</v>
      </c>
      <c r="H100" s="40">
        <v>127.14799305815352</v>
      </c>
      <c r="I100" s="40">
        <v>41.564348241921053</v>
      </c>
      <c r="J100" s="40">
        <v>134.32075647965399</v>
      </c>
      <c r="K100" s="40">
        <v>48.057679040797211</v>
      </c>
      <c r="L100" s="40">
        <v>138.26318985615242</v>
      </c>
      <c r="M100" s="40">
        <v>41.781598192676995</v>
      </c>
      <c r="N100" s="40">
        <v>138.26318985615242</v>
      </c>
      <c r="O100" s="40">
        <v>15.288165985352379</v>
      </c>
      <c r="P100" s="40">
        <v>15.288165985352364</v>
      </c>
      <c r="Q100" s="40" t="s">
        <v>32</v>
      </c>
      <c r="R100" s="40">
        <f t="shared" si="25"/>
        <v>537.99512925011231</v>
      </c>
      <c r="S100" s="40">
        <f t="shared" si="26"/>
        <v>161.9799574461</v>
      </c>
      <c r="T100" s="41"/>
    </row>
    <row r="101" spans="1:29" s="7" customFormat="1" outlineLevel="2" x14ac:dyDescent="0.25">
      <c r="A101" s="42" t="s">
        <v>152</v>
      </c>
      <c r="B101" s="50" t="s">
        <v>153</v>
      </c>
      <c r="C101" s="44" t="s">
        <v>27</v>
      </c>
      <c r="D101" s="40">
        <v>326.85606452999997</v>
      </c>
      <c r="E101" s="40">
        <v>354.75677830000001</v>
      </c>
      <c r="F101" s="40">
        <v>236.36947701149998</v>
      </c>
      <c r="G101" s="40">
        <v>92.76440048322192</v>
      </c>
      <c r="H101" s="40">
        <v>58.508478590245545</v>
      </c>
      <c r="I101" s="40">
        <v>41.564348241921053</v>
      </c>
      <c r="J101" s="40">
        <v>58.775322352494044</v>
      </c>
      <c r="K101" s="40">
        <v>48.057679040797211</v>
      </c>
      <c r="L101" s="40">
        <v>49.829213672761924</v>
      </c>
      <c r="M101" s="40">
        <v>41.781598192676995</v>
      </c>
      <c r="N101" s="40">
        <v>49.829213672761924</v>
      </c>
      <c r="O101" s="40">
        <v>15.288165985352364</v>
      </c>
      <c r="P101" s="40">
        <v>15.288165985352364</v>
      </c>
      <c r="Q101" s="40" t="s">
        <v>32</v>
      </c>
      <c r="R101" s="40">
        <f t="shared" si="25"/>
        <v>216.94222828826344</v>
      </c>
      <c r="S101" s="40">
        <f t="shared" si="26"/>
        <v>161.97995744609995</v>
      </c>
      <c r="T101" s="41"/>
    </row>
    <row r="102" spans="1:29" s="7" customFormat="1" outlineLevel="1" x14ac:dyDescent="0.25">
      <c r="A102" s="42" t="s">
        <v>154</v>
      </c>
      <c r="B102" s="47" t="s">
        <v>155</v>
      </c>
      <c r="C102" s="44" t="s">
        <v>27</v>
      </c>
      <c r="D102" s="40">
        <v>870.21316243000001</v>
      </c>
      <c r="E102" s="40">
        <v>1114.9525382812242</v>
      </c>
      <c r="F102" s="40">
        <v>926.06413627806785</v>
      </c>
      <c r="G102" s="40">
        <v>413.55006521316909</v>
      </c>
      <c r="H102" s="40">
        <v>169.26278687936738</v>
      </c>
      <c r="I102" s="40">
        <v>720.44746244374505</v>
      </c>
      <c r="J102" s="40">
        <v>170.19693749476616</v>
      </c>
      <c r="K102" s="40">
        <v>217.14010275252022</v>
      </c>
      <c r="L102" s="40">
        <v>166.19007253110715</v>
      </c>
      <c r="M102" s="40">
        <v>172.94317651900352</v>
      </c>
      <c r="N102" s="40">
        <v>171.28255350539712</v>
      </c>
      <c r="O102" s="40">
        <v>173.1771791262874</v>
      </c>
      <c r="P102" s="40">
        <v>173.1771791262874</v>
      </c>
      <c r="Q102" s="40" t="s">
        <v>32</v>
      </c>
      <c r="R102" s="40">
        <f t="shared" si="25"/>
        <v>676.93235041063781</v>
      </c>
      <c r="S102" s="40">
        <f t="shared" si="26"/>
        <v>1456.8850999678436</v>
      </c>
      <c r="T102" s="41"/>
    </row>
    <row r="103" spans="1:29" s="7" customFormat="1" x14ac:dyDescent="0.25">
      <c r="A103" s="42" t="s">
        <v>156</v>
      </c>
      <c r="B103" s="53" t="s">
        <v>111</v>
      </c>
      <c r="C103" s="44" t="s">
        <v>27</v>
      </c>
      <c r="D103" s="40">
        <v>4968.9694434800003</v>
      </c>
      <c r="E103" s="40">
        <v>2851.5219971726629</v>
      </c>
      <c r="F103" s="40">
        <v>3801.3725755033583</v>
      </c>
      <c r="G103" s="40">
        <v>3174.4527780653279</v>
      </c>
      <c r="H103" s="40">
        <v>3496.2187962899216</v>
      </c>
      <c r="I103" s="40">
        <v>3273.5184665908032</v>
      </c>
      <c r="J103" s="40">
        <v>3486.7505567014673</v>
      </c>
      <c r="K103" s="40">
        <v>3373.835832810069</v>
      </c>
      <c r="L103" s="40">
        <v>3495.3396549088939</v>
      </c>
      <c r="M103" s="40">
        <v>3673.445064689955</v>
      </c>
      <c r="N103" s="40">
        <v>3441.7563621690419</v>
      </c>
      <c r="O103" s="40">
        <v>3762.9512053876028</v>
      </c>
      <c r="P103" s="40">
        <v>3699.6485455294714</v>
      </c>
      <c r="Q103" s="40" t="s">
        <v>32</v>
      </c>
      <c r="R103" s="40">
        <f t="shared" si="25"/>
        <v>13920.065370069326</v>
      </c>
      <c r="S103" s="40">
        <f t="shared" si="26"/>
        <v>17783.399115007902</v>
      </c>
      <c r="T103" s="41"/>
    </row>
    <row r="104" spans="1:29" s="7" customFormat="1" outlineLevel="1" x14ac:dyDescent="0.25">
      <c r="A104" s="42" t="s">
        <v>157</v>
      </c>
      <c r="B104" s="47" t="s">
        <v>158</v>
      </c>
      <c r="C104" s="44" t="s">
        <v>27</v>
      </c>
      <c r="D104" s="40">
        <v>360.77170201999996</v>
      </c>
      <c r="E104" s="40">
        <v>393.01703248000001</v>
      </c>
      <c r="F104" s="40">
        <v>389.88906427820677</v>
      </c>
      <c r="G104" s="40">
        <v>410.14668023942107</v>
      </c>
      <c r="H104" s="40">
        <v>444.07012613968493</v>
      </c>
      <c r="I104" s="40">
        <v>418.34980148540944</v>
      </c>
      <c r="J104" s="40">
        <v>461.38256204020144</v>
      </c>
      <c r="K104" s="40">
        <v>426.71811735090967</v>
      </c>
      <c r="L104" s="40">
        <v>467.32521573968387</v>
      </c>
      <c r="M104" s="40">
        <v>439.78259597473351</v>
      </c>
      <c r="N104" s="40">
        <v>476.10950019288413</v>
      </c>
      <c r="O104" s="40">
        <v>443.95608517826753</v>
      </c>
      <c r="P104" s="40">
        <v>443.95608517826753</v>
      </c>
      <c r="Q104" s="40" t="s">
        <v>32</v>
      </c>
      <c r="R104" s="40">
        <f t="shared" si="25"/>
        <v>1848.8874041124543</v>
      </c>
      <c r="S104" s="40">
        <f t="shared" si="26"/>
        <v>2172.7626851675877</v>
      </c>
      <c r="T104" s="41"/>
    </row>
    <row r="105" spans="1:29" s="7" customFormat="1" outlineLevel="1" x14ac:dyDescent="0.25">
      <c r="A105" s="42" t="s">
        <v>159</v>
      </c>
      <c r="B105" s="47" t="s">
        <v>160</v>
      </c>
      <c r="C105" s="44" t="s">
        <v>27</v>
      </c>
      <c r="D105" s="40">
        <v>940.72983000000022</v>
      </c>
      <c r="E105" s="40">
        <v>913.72605191625462</v>
      </c>
      <c r="F105" s="40">
        <v>1628.3128569180014</v>
      </c>
      <c r="G105" s="40">
        <v>1701.3252877471514</v>
      </c>
      <c r="H105" s="40">
        <v>2185.0559503228019</v>
      </c>
      <c r="I105" s="40">
        <v>1909.6549139237191</v>
      </c>
      <c r="J105" s="40">
        <v>2159.6365061952065</v>
      </c>
      <c r="K105" s="40">
        <v>2076.3168935754738</v>
      </c>
      <c r="L105" s="40">
        <v>2160.7389660589124</v>
      </c>
      <c r="M105" s="40">
        <v>2335.782087314105</v>
      </c>
      <c r="N105" s="40">
        <v>2089.8921142482141</v>
      </c>
      <c r="O105" s="40">
        <v>2391.157672407453</v>
      </c>
      <c r="P105" s="40">
        <v>2420.9184346469115</v>
      </c>
      <c r="Q105" s="40" t="s">
        <v>32</v>
      </c>
      <c r="R105" s="40">
        <f t="shared" si="25"/>
        <v>8595.3235368251353</v>
      </c>
      <c r="S105" s="40">
        <f t="shared" si="26"/>
        <v>11133.830001867664</v>
      </c>
      <c r="T105" s="41"/>
    </row>
    <row r="106" spans="1:29" s="7" customFormat="1" outlineLevel="1" x14ac:dyDescent="0.25">
      <c r="A106" s="42" t="s">
        <v>161</v>
      </c>
      <c r="B106" s="47" t="s">
        <v>162</v>
      </c>
      <c r="C106" s="44" t="s">
        <v>27</v>
      </c>
      <c r="D106" s="40">
        <v>3016.5953649799994</v>
      </c>
      <c r="E106" s="40">
        <v>804.24022111000011</v>
      </c>
      <c r="F106" s="40">
        <v>553.36051456246798</v>
      </c>
      <c r="G106" s="40">
        <v>365.79121857553463</v>
      </c>
      <c r="H106" s="40">
        <v>504.19072208635362</v>
      </c>
      <c r="I106" s="40">
        <v>194.37478255706668</v>
      </c>
      <c r="J106" s="40">
        <v>492.9562596285362</v>
      </c>
      <c r="K106" s="40">
        <v>207.15831021531665</v>
      </c>
      <c r="L106" s="40">
        <v>482.22658729901292</v>
      </c>
      <c r="M106" s="40">
        <v>218.34645493371667</v>
      </c>
      <c r="N106" s="40">
        <v>482.22658729901292</v>
      </c>
      <c r="O106" s="40">
        <v>199.50704061534998</v>
      </c>
      <c r="P106" s="40">
        <v>199.50704061534998</v>
      </c>
      <c r="Q106" s="40" t="s">
        <v>32</v>
      </c>
      <c r="R106" s="40">
        <f t="shared" si="25"/>
        <v>1961.6001563129155</v>
      </c>
      <c r="S106" s="40">
        <f t="shared" si="26"/>
        <v>1018.8936289367999</v>
      </c>
      <c r="T106" s="41"/>
    </row>
    <row r="107" spans="1:29" s="7" customFormat="1" outlineLevel="2" x14ac:dyDescent="0.25">
      <c r="A107" s="42" t="s">
        <v>163</v>
      </c>
      <c r="B107" s="50" t="s">
        <v>164</v>
      </c>
      <c r="C107" s="44" t="s">
        <v>27</v>
      </c>
      <c r="D107" s="40">
        <v>1305.8358839800001</v>
      </c>
      <c r="E107" s="40">
        <v>530.82094154000004</v>
      </c>
      <c r="F107" s="40">
        <v>443.65167826400005</v>
      </c>
      <c r="G107" s="40">
        <v>282.41692347743862</v>
      </c>
      <c r="H107" s="40">
        <v>212.61260837463419</v>
      </c>
      <c r="I107" s="40">
        <v>194.37478255706668</v>
      </c>
      <c r="J107" s="40">
        <v>219.51159631131981</v>
      </c>
      <c r="K107" s="40">
        <v>207.15831021531665</v>
      </c>
      <c r="L107" s="40">
        <v>227.34025267766202</v>
      </c>
      <c r="M107" s="40">
        <v>218.34645493371667</v>
      </c>
      <c r="N107" s="40">
        <v>227.34025267766202</v>
      </c>
      <c r="O107" s="40">
        <v>199.50704061534998</v>
      </c>
      <c r="P107" s="40">
        <v>199.50704061534998</v>
      </c>
      <c r="Q107" s="40" t="s">
        <v>32</v>
      </c>
      <c r="R107" s="40">
        <f t="shared" si="25"/>
        <v>886.80471004127799</v>
      </c>
      <c r="S107" s="40">
        <f t="shared" si="26"/>
        <v>1018.8936289367999</v>
      </c>
      <c r="T107" s="41"/>
    </row>
    <row r="108" spans="1:29" s="7" customFormat="1" outlineLevel="1" x14ac:dyDescent="0.25">
      <c r="A108" s="42" t="s">
        <v>165</v>
      </c>
      <c r="B108" s="47" t="s">
        <v>166</v>
      </c>
      <c r="C108" s="44" t="s">
        <v>27</v>
      </c>
      <c r="D108" s="40">
        <v>650.87254648000089</v>
      </c>
      <c r="E108" s="40">
        <v>740.53869166640789</v>
      </c>
      <c r="F108" s="40">
        <v>1229.8101397446821</v>
      </c>
      <c r="G108" s="40">
        <v>697.18959150322098</v>
      </c>
      <c r="H108" s="40">
        <v>362.90199774108146</v>
      </c>
      <c r="I108" s="40">
        <v>751.13896862460786</v>
      </c>
      <c r="J108" s="40">
        <v>372.77522883752317</v>
      </c>
      <c r="K108" s="40">
        <v>663.64251166836857</v>
      </c>
      <c r="L108" s="40">
        <v>385.04888581128472</v>
      </c>
      <c r="M108" s="40">
        <v>679.53392646739962</v>
      </c>
      <c r="N108" s="40">
        <v>393.52816042893073</v>
      </c>
      <c r="O108" s="40">
        <v>728.33040718653217</v>
      </c>
      <c r="P108" s="40">
        <v>635.26698508894242</v>
      </c>
      <c r="Q108" s="40" t="s">
        <v>32</v>
      </c>
      <c r="R108" s="40">
        <f t="shared" si="25"/>
        <v>1514.25427281882</v>
      </c>
      <c r="S108" s="40">
        <f t="shared" si="26"/>
        <v>3457.9127990358511</v>
      </c>
      <c r="T108" s="41"/>
    </row>
    <row r="109" spans="1:29" s="36" customFormat="1" ht="29.25" customHeight="1" x14ac:dyDescent="0.25">
      <c r="A109" s="37" t="s">
        <v>167</v>
      </c>
      <c r="B109" s="38" t="s">
        <v>168</v>
      </c>
      <c r="C109" s="39" t="s">
        <v>27</v>
      </c>
      <c r="D109" s="40">
        <v>-1618.7197617077823</v>
      </c>
      <c r="E109" s="40">
        <v>1372.7877139210377</v>
      </c>
      <c r="F109" s="40">
        <v>192.15183532017591</v>
      </c>
      <c r="G109" s="40">
        <v>153.60130260501001</v>
      </c>
      <c r="H109" s="40">
        <v>-1431.9569403815296</v>
      </c>
      <c r="I109" s="40">
        <v>-1353.4994274911312</v>
      </c>
      <c r="J109" s="40">
        <v>-493.92282223602797</v>
      </c>
      <c r="K109" s="40">
        <v>-1331.6524013616854</v>
      </c>
      <c r="L109" s="40">
        <v>498.13261112760802</v>
      </c>
      <c r="M109" s="40">
        <v>4314.3428153789137</v>
      </c>
      <c r="N109" s="40">
        <v>866.84285545042394</v>
      </c>
      <c r="O109" s="40">
        <v>21.416335892954066</v>
      </c>
      <c r="P109" s="40">
        <v>-251.60595681698805</v>
      </c>
      <c r="Q109" s="40" t="s">
        <v>32</v>
      </c>
      <c r="R109" s="40">
        <f t="shared" si="25"/>
        <v>-560.90429603952566</v>
      </c>
      <c r="S109" s="40">
        <f t="shared" si="26"/>
        <v>1399.0013656020628</v>
      </c>
      <c r="T109" s="41"/>
    </row>
    <row r="110" spans="1:29" s="7" customFormat="1" ht="31.5" customHeight="1" outlineLevel="1" x14ac:dyDescent="0.25">
      <c r="A110" s="42" t="s">
        <v>169</v>
      </c>
      <c r="B110" s="46" t="s">
        <v>170</v>
      </c>
      <c r="C110" s="44" t="s">
        <v>27</v>
      </c>
      <c r="D110" s="40">
        <v>3.629</v>
      </c>
      <c r="E110" s="40">
        <v>11.165134569999999</v>
      </c>
      <c r="F110" s="40">
        <v>-76.035047192549627</v>
      </c>
      <c r="G110" s="40">
        <v>-3.651658914821478</v>
      </c>
      <c r="H110" s="40">
        <v>-7.9313802219455116</v>
      </c>
      <c r="I110" s="40">
        <v>18.964911804106283</v>
      </c>
      <c r="J110" s="40">
        <v>1.0547107339511304</v>
      </c>
      <c r="K110" s="40">
        <v>27.842734085666031</v>
      </c>
      <c r="L110" s="40">
        <v>8.805815556588751</v>
      </c>
      <c r="M110" s="40">
        <v>34.51994837136305</v>
      </c>
      <c r="N110" s="40">
        <v>13.07093706269097</v>
      </c>
      <c r="O110" s="40">
        <v>44.933905965071936</v>
      </c>
      <c r="P110" s="40">
        <v>46.830274533937335</v>
      </c>
      <c r="Q110" s="40" t="s">
        <v>32</v>
      </c>
      <c r="R110" s="40">
        <f t="shared" si="25"/>
        <v>15.00008313128534</v>
      </c>
      <c r="S110" s="40">
        <f t="shared" si="26"/>
        <v>173.09177476014466</v>
      </c>
      <c r="T110" s="41"/>
    </row>
    <row r="111" spans="1:29" s="45" customFormat="1" ht="31.5" customHeight="1" outlineLevel="2" x14ac:dyDescent="0.25">
      <c r="A111" s="42" t="s">
        <v>171</v>
      </c>
      <c r="B111" s="48" t="s">
        <v>31</v>
      </c>
      <c r="C111" s="44" t="s">
        <v>27</v>
      </c>
      <c r="D111" s="40" t="s">
        <v>32</v>
      </c>
      <c r="E111" s="40" t="s">
        <v>32</v>
      </c>
      <c r="F111" s="40" t="s">
        <v>32</v>
      </c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 t="s">
        <v>32</v>
      </c>
      <c r="N111" s="40" t="s">
        <v>32</v>
      </c>
      <c r="O111" s="40" t="s">
        <v>32</v>
      </c>
      <c r="P111" s="40" t="s">
        <v>32</v>
      </c>
      <c r="Q111" s="40" t="s">
        <v>32</v>
      </c>
      <c r="R111" s="40" t="s">
        <v>32</v>
      </c>
      <c r="S111" s="40" t="s">
        <v>32</v>
      </c>
      <c r="T111" s="41"/>
      <c r="U111" s="7"/>
      <c r="V111" s="7"/>
      <c r="W111" s="7"/>
      <c r="X111" s="7"/>
      <c r="Y111" s="7"/>
      <c r="Z111" s="7"/>
      <c r="AA111" s="7"/>
      <c r="AB111" s="7"/>
      <c r="AC111" s="7"/>
    </row>
    <row r="112" spans="1:29" s="45" customFormat="1" ht="31.5" customHeight="1" outlineLevel="2" x14ac:dyDescent="0.25">
      <c r="A112" s="42" t="s">
        <v>172</v>
      </c>
      <c r="B112" s="48" t="s">
        <v>34</v>
      </c>
      <c r="C112" s="44" t="s">
        <v>27</v>
      </c>
      <c r="D112" s="40" t="s">
        <v>32</v>
      </c>
      <c r="E112" s="40" t="s">
        <v>32</v>
      </c>
      <c r="F112" s="40" t="s">
        <v>32</v>
      </c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 t="s">
        <v>32</v>
      </c>
      <c r="N112" s="40" t="s">
        <v>32</v>
      </c>
      <c r="O112" s="40" t="s">
        <v>32</v>
      </c>
      <c r="P112" s="40" t="s">
        <v>32</v>
      </c>
      <c r="Q112" s="40" t="s">
        <v>32</v>
      </c>
      <c r="R112" s="40" t="s">
        <v>32</v>
      </c>
      <c r="S112" s="40" t="s">
        <v>32</v>
      </c>
      <c r="T112" s="41"/>
      <c r="U112" s="7"/>
      <c r="V112" s="7"/>
      <c r="W112" s="7"/>
      <c r="X112" s="7"/>
      <c r="Y112" s="7"/>
      <c r="Z112" s="7"/>
      <c r="AA112" s="7"/>
      <c r="AB112" s="7"/>
      <c r="AC112" s="7"/>
    </row>
    <row r="113" spans="1:29" s="7" customFormat="1" ht="31.5" customHeight="1" outlineLevel="2" x14ac:dyDescent="0.25">
      <c r="A113" s="42" t="s">
        <v>173</v>
      </c>
      <c r="B113" s="48" t="s">
        <v>36</v>
      </c>
      <c r="C113" s="44" t="s">
        <v>27</v>
      </c>
      <c r="D113" s="40">
        <v>3.629</v>
      </c>
      <c r="E113" s="40">
        <v>11.165134569999999</v>
      </c>
      <c r="F113" s="40">
        <v>-76.035047192549627</v>
      </c>
      <c r="G113" s="40">
        <v>-3.651658914821478</v>
      </c>
      <c r="H113" s="40">
        <v>-7.9313802219455116</v>
      </c>
      <c r="I113" s="40">
        <v>18.964911804106283</v>
      </c>
      <c r="J113" s="40">
        <v>1.0547107339511304</v>
      </c>
      <c r="K113" s="40">
        <v>27.842734085666031</v>
      </c>
      <c r="L113" s="40">
        <v>8.805815556588751</v>
      </c>
      <c r="M113" s="40">
        <v>34.51994837136305</v>
      </c>
      <c r="N113" s="40">
        <v>13.07093706269097</v>
      </c>
      <c r="O113" s="40">
        <v>44.933905965071936</v>
      </c>
      <c r="P113" s="40">
        <v>46.830274533937335</v>
      </c>
      <c r="Q113" s="40" t="s">
        <v>32</v>
      </c>
      <c r="R113" s="40">
        <f>H113+J113+L113+N113</f>
        <v>15.00008313128534</v>
      </c>
      <c r="S113" s="40">
        <f>I113+K113+M113+O113+P113</f>
        <v>173.09177476014466</v>
      </c>
      <c r="T113" s="41"/>
    </row>
    <row r="114" spans="1:29" s="7" customFormat="1" ht="15.75" customHeight="1" outlineLevel="1" x14ac:dyDescent="0.25">
      <c r="A114" s="42" t="s">
        <v>174</v>
      </c>
      <c r="B114" s="43" t="s">
        <v>38</v>
      </c>
      <c r="C114" s="44" t="s">
        <v>27</v>
      </c>
      <c r="D114" s="40" t="s">
        <v>32</v>
      </c>
      <c r="E114" s="40" t="s">
        <v>32</v>
      </c>
      <c r="F114" s="40" t="s">
        <v>32</v>
      </c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 t="s">
        <v>32</v>
      </c>
      <c r="N114" s="40" t="s">
        <v>32</v>
      </c>
      <c r="O114" s="40" t="s">
        <v>32</v>
      </c>
      <c r="P114" s="40" t="s">
        <v>32</v>
      </c>
      <c r="Q114" s="40" t="s">
        <v>32</v>
      </c>
      <c r="R114" s="40" t="s">
        <v>32</v>
      </c>
      <c r="S114" s="40" t="s">
        <v>32</v>
      </c>
      <c r="T114" s="41"/>
    </row>
    <row r="115" spans="1:29" s="7" customFormat="1" outlineLevel="1" x14ac:dyDescent="0.25">
      <c r="A115" s="42" t="s">
        <v>175</v>
      </c>
      <c r="B115" s="43" t="s">
        <v>40</v>
      </c>
      <c r="C115" s="44" t="s">
        <v>27</v>
      </c>
      <c r="D115" s="40">
        <v>-2518.8270644438503</v>
      </c>
      <c r="E115" s="40">
        <v>-568.53949213463011</v>
      </c>
      <c r="F115" s="40">
        <v>-1404.4773353557785</v>
      </c>
      <c r="G115" s="40">
        <v>-2527.1853123023643</v>
      </c>
      <c r="H115" s="40">
        <v>-2129.9410028087354</v>
      </c>
      <c r="I115" s="40">
        <v>-2881.5158050260857</v>
      </c>
      <c r="J115" s="40">
        <v>-1060.4383213423805</v>
      </c>
      <c r="K115" s="40">
        <v>-1930.7230885294175</v>
      </c>
      <c r="L115" s="40">
        <v>-225.87586548660352</v>
      </c>
      <c r="M115" s="40">
        <v>-1459.2571907013953</v>
      </c>
      <c r="N115" s="40">
        <v>97.721510537035584</v>
      </c>
      <c r="O115" s="40">
        <v>-1386.5345432731858</v>
      </c>
      <c r="P115" s="40">
        <v>-1323.2318834150512</v>
      </c>
      <c r="Q115" s="40" t="s">
        <v>32</v>
      </c>
      <c r="R115" s="40">
        <f>H115+J115+L115+N115</f>
        <v>-3318.5336791006835</v>
      </c>
      <c r="S115" s="40">
        <f>I115+K115+M115+O115+P115</f>
        <v>-8981.2625109451346</v>
      </c>
      <c r="T115" s="41"/>
    </row>
    <row r="116" spans="1:29" s="7" customFormat="1" ht="15.75" customHeight="1" outlineLevel="1" x14ac:dyDescent="0.25">
      <c r="A116" s="42" t="s">
        <v>176</v>
      </c>
      <c r="B116" s="43" t="s">
        <v>42</v>
      </c>
      <c r="C116" s="44" t="s">
        <v>27</v>
      </c>
      <c r="D116" s="40" t="s">
        <v>32</v>
      </c>
      <c r="E116" s="40" t="s">
        <v>32</v>
      </c>
      <c r="F116" s="40" t="s">
        <v>32</v>
      </c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 t="s">
        <v>32</v>
      </c>
      <c r="N116" s="40" t="s">
        <v>32</v>
      </c>
      <c r="O116" s="40" t="s">
        <v>32</v>
      </c>
      <c r="P116" s="40" t="s">
        <v>32</v>
      </c>
      <c r="Q116" s="40" t="s">
        <v>32</v>
      </c>
      <c r="R116" s="40" t="s">
        <v>32</v>
      </c>
      <c r="S116" s="40" t="s">
        <v>32</v>
      </c>
      <c r="T116" s="41"/>
    </row>
    <row r="117" spans="1:29" s="7" customFormat="1" outlineLevel="1" x14ac:dyDescent="0.25">
      <c r="A117" s="42" t="s">
        <v>177</v>
      </c>
      <c r="B117" s="43" t="s">
        <v>44</v>
      </c>
      <c r="C117" s="44" t="s">
        <v>27</v>
      </c>
      <c r="D117" s="40">
        <v>680.27500756963161</v>
      </c>
      <c r="E117" s="40">
        <v>817.2988973070203</v>
      </c>
      <c r="F117" s="40">
        <v>1175.6798553512212</v>
      </c>
      <c r="G117" s="40">
        <v>1741.1680903527172</v>
      </c>
      <c r="H117" s="40">
        <v>-47.23580461279046</v>
      </c>
      <c r="I117" s="40">
        <v>391.61826207167042</v>
      </c>
      <c r="J117" s="40">
        <v>-233.59632349965554</v>
      </c>
      <c r="K117" s="40">
        <v>-174.64628001127898</v>
      </c>
      <c r="L117" s="40">
        <v>-244.50159090614252</v>
      </c>
      <c r="M117" s="40">
        <v>4654.5005505507643</v>
      </c>
      <c r="N117" s="40">
        <v>-250.92752837356537</v>
      </c>
      <c r="O117" s="40">
        <v>164.9326819586627</v>
      </c>
      <c r="P117" s="40">
        <v>-171.39227060941059</v>
      </c>
      <c r="Q117" s="40" t="s">
        <v>32</v>
      </c>
      <c r="R117" s="40">
        <f t="shared" ref="R117:R118" si="27">H117+J117+L117+N117</f>
        <v>-776.2612473921539</v>
      </c>
      <c r="S117" s="40">
        <f t="shared" ref="S117:S118" si="28">I117+K117+M117+O117+P117</f>
        <v>4865.0129439604079</v>
      </c>
      <c r="T117" s="41"/>
    </row>
    <row r="118" spans="1:29" s="7" customFormat="1" outlineLevel="1" x14ac:dyDescent="0.25">
      <c r="A118" s="42" t="s">
        <v>178</v>
      </c>
      <c r="B118" s="43" t="s">
        <v>46</v>
      </c>
      <c r="C118" s="44" t="s">
        <v>27</v>
      </c>
      <c r="D118" s="40">
        <v>-109.90953778999997</v>
      </c>
      <c r="E118" s="40">
        <v>47.470779350000001</v>
      </c>
      <c r="F118" s="40">
        <v>32.867211376666674</v>
      </c>
      <c r="G118" s="40">
        <v>4.6101598726944983</v>
      </c>
      <c r="H118" s="40">
        <v>7.5618642929391999</v>
      </c>
      <c r="I118" s="40">
        <v>5.97483115</v>
      </c>
      <c r="J118" s="40">
        <v>4.8786995126567687</v>
      </c>
      <c r="K118" s="40">
        <v>5.0010000000000003</v>
      </c>
      <c r="L118" s="40">
        <v>-2.0908169921702946</v>
      </c>
      <c r="M118" s="40">
        <v>0</v>
      </c>
      <c r="N118" s="40">
        <v>-2.1326333320137003</v>
      </c>
      <c r="O118" s="40">
        <v>0</v>
      </c>
      <c r="P118" s="40">
        <v>0</v>
      </c>
      <c r="Q118" s="40" t="s">
        <v>32</v>
      </c>
      <c r="R118" s="40">
        <f t="shared" si="27"/>
        <v>8.2171134814119728</v>
      </c>
      <c r="S118" s="40">
        <f t="shared" si="28"/>
        <v>10.975831150000001</v>
      </c>
      <c r="T118" s="41"/>
    </row>
    <row r="119" spans="1:29" s="7" customFormat="1" ht="15.75" customHeight="1" outlineLevel="1" x14ac:dyDescent="0.25">
      <c r="A119" s="42" t="s">
        <v>179</v>
      </c>
      <c r="B119" s="43" t="s">
        <v>48</v>
      </c>
      <c r="C119" s="44" t="s">
        <v>27</v>
      </c>
      <c r="D119" s="40" t="s">
        <v>32</v>
      </c>
      <c r="E119" s="40" t="s">
        <v>32</v>
      </c>
      <c r="F119" s="40" t="s">
        <v>32</v>
      </c>
      <c r="G119" s="40" t="s">
        <v>32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  <c r="R119" s="40" t="s">
        <v>32</v>
      </c>
      <c r="S119" s="40" t="s">
        <v>32</v>
      </c>
      <c r="T119" s="41"/>
    </row>
    <row r="120" spans="1:29" s="7" customFormat="1" ht="31.5" customHeight="1" outlineLevel="1" x14ac:dyDescent="0.25">
      <c r="A120" s="42" t="s">
        <v>180</v>
      </c>
      <c r="B120" s="46" t="s">
        <v>50</v>
      </c>
      <c r="C120" s="44" t="s">
        <v>27</v>
      </c>
      <c r="D120" s="40" t="s">
        <v>32</v>
      </c>
      <c r="E120" s="40" t="s">
        <v>32</v>
      </c>
      <c r="F120" s="40" t="s">
        <v>32</v>
      </c>
      <c r="G120" s="40" t="s">
        <v>32</v>
      </c>
      <c r="H120" s="40" t="s">
        <v>32</v>
      </c>
      <c r="I120" s="40" t="s">
        <v>32</v>
      </c>
      <c r="J120" s="40" t="s">
        <v>32</v>
      </c>
      <c r="K120" s="40" t="s">
        <v>32</v>
      </c>
      <c r="L120" s="40" t="s">
        <v>32</v>
      </c>
      <c r="M120" s="40" t="s">
        <v>32</v>
      </c>
      <c r="N120" s="40" t="s">
        <v>32</v>
      </c>
      <c r="O120" s="40" t="s">
        <v>32</v>
      </c>
      <c r="P120" s="40" t="s">
        <v>32</v>
      </c>
      <c r="Q120" s="40" t="s">
        <v>32</v>
      </c>
      <c r="R120" s="40" t="s">
        <v>32</v>
      </c>
      <c r="S120" s="40" t="s">
        <v>32</v>
      </c>
      <c r="T120" s="41"/>
    </row>
    <row r="121" spans="1:29" s="7" customFormat="1" ht="15.75" customHeight="1" outlineLevel="2" x14ac:dyDescent="0.25">
      <c r="A121" s="42" t="s">
        <v>181</v>
      </c>
      <c r="B121" s="47" t="s">
        <v>52</v>
      </c>
      <c r="C121" s="44" t="s">
        <v>27</v>
      </c>
      <c r="D121" s="40" t="s">
        <v>32</v>
      </c>
      <c r="E121" s="40" t="s">
        <v>32</v>
      </c>
      <c r="F121" s="40" t="s">
        <v>32</v>
      </c>
      <c r="G121" s="40" t="s">
        <v>32</v>
      </c>
      <c r="H121" s="40" t="s">
        <v>32</v>
      </c>
      <c r="I121" s="40" t="s">
        <v>32</v>
      </c>
      <c r="J121" s="40" t="s">
        <v>32</v>
      </c>
      <c r="K121" s="40" t="s">
        <v>32</v>
      </c>
      <c r="L121" s="40" t="s">
        <v>32</v>
      </c>
      <c r="M121" s="40" t="s">
        <v>32</v>
      </c>
      <c r="N121" s="40" t="s">
        <v>32</v>
      </c>
      <c r="O121" s="40" t="s">
        <v>32</v>
      </c>
      <c r="P121" s="40" t="s">
        <v>32</v>
      </c>
      <c r="Q121" s="40" t="s">
        <v>32</v>
      </c>
      <c r="R121" s="40" t="s">
        <v>32</v>
      </c>
      <c r="S121" s="40" t="s">
        <v>32</v>
      </c>
      <c r="T121" s="41"/>
    </row>
    <row r="122" spans="1:29" s="7" customFormat="1" ht="15.75" customHeight="1" outlineLevel="2" x14ac:dyDescent="0.25">
      <c r="A122" s="42" t="s">
        <v>182</v>
      </c>
      <c r="B122" s="47" t="s">
        <v>54</v>
      </c>
      <c r="C122" s="44" t="s">
        <v>27</v>
      </c>
      <c r="D122" s="40" t="s">
        <v>32</v>
      </c>
      <c r="E122" s="40" t="s">
        <v>32</v>
      </c>
      <c r="F122" s="40" t="s">
        <v>32</v>
      </c>
      <c r="G122" s="40" t="s">
        <v>32</v>
      </c>
      <c r="H122" s="40" t="s">
        <v>32</v>
      </c>
      <c r="I122" s="40" t="s">
        <v>32</v>
      </c>
      <c r="J122" s="40" t="s">
        <v>32</v>
      </c>
      <c r="K122" s="40" t="s">
        <v>32</v>
      </c>
      <c r="L122" s="40" t="s">
        <v>32</v>
      </c>
      <c r="M122" s="40" t="s">
        <v>32</v>
      </c>
      <c r="N122" s="40" t="s">
        <v>32</v>
      </c>
      <c r="O122" s="40" t="s">
        <v>32</v>
      </c>
      <c r="P122" s="40" t="s">
        <v>32</v>
      </c>
      <c r="Q122" s="40" t="s">
        <v>32</v>
      </c>
      <c r="R122" s="40" t="s">
        <v>32</v>
      </c>
      <c r="S122" s="40" t="s">
        <v>32</v>
      </c>
      <c r="T122" s="41"/>
    </row>
    <row r="123" spans="1:29" s="7" customFormat="1" outlineLevel="1" x14ac:dyDescent="0.25">
      <c r="A123" s="42" t="s">
        <v>183</v>
      </c>
      <c r="B123" s="43" t="s">
        <v>56</v>
      </c>
      <c r="C123" s="44" t="s">
        <v>27</v>
      </c>
      <c r="D123" s="40">
        <v>326.11273180421921</v>
      </c>
      <c r="E123" s="40">
        <v>1065.3923948286449</v>
      </c>
      <c r="F123" s="40">
        <v>464.1171511406144</v>
      </c>
      <c r="G123" s="40">
        <v>938.66002359678021</v>
      </c>
      <c r="H123" s="40">
        <v>745.58938296900146</v>
      </c>
      <c r="I123" s="40">
        <v>1111.4583725091823</v>
      </c>
      <c r="J123" s="40">
        <v>794.17841235940057</v>
      </c>
      <c r="K123" s="40">
        <v>740.87323309334386</v>
      </c>
      <c r="L123" s="40">
        <v>961.79506895593738</v>
      </c>
      <c r="M123" s="40">
        <v>1084.5795071581738</v>
      </c>
      <c r="N123" s="40">
        <v>1009.1105695562765</v>
      </c>
      <c r="O123" s="40">
        <v>1198.0842912424032</v>
      </c>
      <c r="P123" s="40">
        <v>1196.1879226735382</v>
      </c>
      <c r="Q123" s="40" t="s">
        <v>32</v>
      </c>
      <c r="R123" s="40">
        <f t="shared" ref="R123:R125" si="29">H123+J123+L123+N123</f>
        <v>3510.6734338406159</v>
      </c>
      <c r="S123" s="40">
        <f t="shared" ref="S123:S125" si="30">I123+K123+M123+O123+P123</f>
        <v>5331.1833266766407</v>
      </c>
      <c r="T123" s="41"/>
    </row>
    <row r="124" spans="1:29" s="36" customFormat="1" x14ac:dyDescent="0.25">
      <c r="A124" s="37" t="s">
        <v>184</v>
      </c>
      <c r="B124" s="38" t="s">
        <v>185</v>
      </c>
      <c r="C124" s="39" t="s">
        <v>27</v>
      </c>
      <c r="D124" s="40">
        <v>-247.56524179999988</v>
      </c>
      <c r="E124" s="40">
        <v>297.93487061218985</v>
      </c>
      <c r="F124" s="40">
        <v>194.69395282182947</v>
      </c>
      <c r="G124" s="40">
        <v>162.13505221830741</v>
      </c>
      <c r="H124" s="40">
        <v>-233.14626257923709</v>
      </c>
      <c r="I124" s="40">
        <v>-256.2740987805015</v>
      </c>
      <c r="J124" s="40">
        <v>-46.492928882040751</v>
      </c>
      <c r="K124" s="40">
        <v>-254.7157652282612</v>
      </c>
      <c r="L124" s="40">
        <v>149.24600297463718</v>
      </c>
      <c r="M124" s="40">
        <v>876.68402443741286</v>
      </c>
      <c r="N124" s="40">
        <v>222.9880518391972</v>
      </c>
      <c r="O124" s="40">
        <v>20.802575333230685</v>
      </c>
      <c r="P124" s="40">
        <v>-33.801883208758504</v>
      </c>
      <c r="Q124" s="40" t="s">
        <v>32</v>
      </c>
      <c r="R124" s="40">
        <f t="shared" si="29"/>
        <v>92.59486335255653</v>
      </c>
      <c r="S124" s="40">
        <f t="shared" si="30"/>
        <v>352.6948525531223</v>
      </c>
      <c r="T124" s="41"/>
    </row>
    <row r="125" spans="1:29" s="7" customFormat="1" ht="15.75" customHeight="1" outlineLevel="1" x14ac:dyDescent="0.25">
      <c r="A125" s="42" t="s">
        <v>186</v>
      </c>
      <c r="B125" s="43" t="s">
        <v>29</v>
      </c>
      <c r="C125" s="44" t="s">
        <v>27</v>
      </c>
      <c r="D125" s="40">
        <v>1.9930000000000001</v>
      </c>
      <c r="E125" s="40">
        <v>2.1705501100000002</v>
      </c>
      <c r="F125" s="40">
        <v>4.2459494886135533E-2</v>
      </c>
      <c r="G125" s="40">
        <v>5.9180133284426617</v>
      </c>
      <c r="H125" s="40">
        <v>0.95926806458779046</v>
      </c>
      <c r="I125" s="40">
        <v>0</v>
      </c>
      <c r="J125" s="40">
        <v>2.1549703078290294</v>
      </c>
      <c r="K125" s="40">
        <v>0</v>
      </c>
      <c r="L125" s="40">
        <v>3.3134165794926771</v>
      </c>
      <c r="M125" s="40">
        <v>2.8689509868174441</v>
      </c>
      <c r="N125" s="40">
        <v>3.3134165794926771</v>
      </c>
      <c r="O125" s="40">
        <v>0</v>
      </c>
      <c r="P125" s="40">
        <v>0</v>
      </c>
      <c r="Q125" s="40" t="s">
        <v>32</v>
      </c>
      <c r="R125" s="40">
        <f t="shared" si="29"/>
        <v>9.7410715314021736</v>
      </c>
      <c r="S125" s="40">
        <f t="shared" si="30"/>
        <v>2.8689509868174441</v>
      </c>
      <c r="T125" s="41"/>
    </row>
    <row r="126" spans="1:29" s="45" customFormat="1" ht="31.5" customHeight="1" outlineLevel="2" x14ac:dyDescent="0.25">
      <c r="A126" s="42" t="s">
        <v>187</v>
      </c>
      <c r="B126" s="48" t="s">
        <v>31</v>
      </c>
      <c r="C126" s="44" t="s">
        <v>27</v>
      </c>
      <c r="D126" s="40" t="s">
        <v>32</v>
      </c>
      <c r="E126" s="40" t="s">
        <v>32</v>
      </c>
      <c r="F126" s="40" t="s">
        <v>32</v>
      </c>
      <c r="G126" s="40" t="s">
        <v>32</v>
      </c>
      <c r="H126" s="40" t="s">
        <v>32</v>
      </c>
      <c r="I126" s="40" t="s">
        <v>32</v>
      </c>
      <c r="J126" s="40" t="s">
        <v>32</v>
      </c>
      <c r="K126" s="40" t="s">
        <v>32</v>
      </c>
      <c r="L126" s="40" t="s">
        <v>32</v>
      </c>
      <c r="M126" s="40" t="s">
        <v>32</v>
      </c>
      <c r="N126" s="40" t="s">
        <v>32</v>
      </c>
      <c r="O126" s="40" t="s">
        <v>32</v>
      </c>
      <c r="P126" s="40" t="s">
        <v>32</v>
      </c>
      <c r="Q126" s="40" t="s">
        <v>32</v>
      </c>
      <c r="R126" s="40" t="s">
        <v>32</v>
      </c>
      <c r="S126" s="40" t="s">
        <v>32</v>
      </c>
      <c r="T126" s="41"/>
      <c r="U126" s="7"/>
      <c r="V126" s="7"/>
      <c r="W126" s="7"/>
      <c r="X126" s="7"/>
      <c r="Y126" s="7"/>
      <c r="Z126" s="7"/>
      <c r="AA126" s="7"/>
      <c r="AB126" s="7"/>
      <c r="AC126" s="7"/>
    </row>
    <row r="127" spans="1:29" s="45" customFormat="1" ht="31.5" customHeight="1" outlineLevel="2" x14ac:dyDescent="0.25">
      <c r="A127" s="42" t="s">
        <v>188</v>
      </c>
      <c r="B127" s="48" t="s">
        <v>34</v>
      </c>
      <c r="C127" s="44" t="s">
        <v>27</v>
      </c>
      <c r="D127" s="40" t="s">
        <v>32</v>
      </c>
      <c r="E127" s="40" t="s">
        <v>32</v>
      </c>
      <c r="F127" s="40" t="s">
        <v>32</v>
      </c>
      <c r="G127" s="40" t="s">
        <v>32</v>
      </c>
      <c r="H127" s="40" t="s">
        <v>32</v>
      </c>
      <c r="I127" s="40" t="s">
        <v>32</v>
      </c>
      <c r="J127" s="40" t="s">
        <v>32</v>
      </c>
      <c r="K127" s="40" t="s">
        <v>32</v>
      </c>
      <c r="L127" s="40" t="s">
        <v>32</v>
      </c>
      <c r="M127" s="40" t="s">
        <v>32</v>
      </c>
      <c r="N127" s="40" t="s">
        <v>32</v>
      </c>
      <c r="O127" s="40" t="s">
        <v>32</v>
      </c>
      <c r="P127" s="40" t="s">
        <v>32</v>
      </c>
      <c r="Q127" s="40" t="s">
        <v>32</v>
      </c>
      <c r="R127" s="40" t="s">
        <v>32</v>
      </c>
      <c r="S127" s="40" t="s">
        <v>32</v>
      </c>
      <c r="T127" s="41"/>
      <c r="U127" s="7"/>
      <c r="V127" s="7"/>
      <c r="W127" s="7"/>
      <c r="X127" s="7"/>
      <c r="Y127" s="7"/>
      <c r="Z127" s="7"/>
      <c r="AA127" s="7"/>
      <c r="AB127" s="7"/>
      <c r="AC127" s="7"/>
    </row>
    <row r="128" spans="1:29" s="7" customFormat="1" ht="31.5" customHeight="1" outlineLevel="2" x14ac:dyDescent="0.25">
      <c r="A128" s="42" t="s">
        <v>189</v>
      </c>
      <c r="B128" s="48" t="s">
        <v>36</v>
      </c>
      <c r="C128" s="44" t="s">
        <v>27</v>
      </c>
      <c r="D128" s="40">
        <v>1.9930000000000001</v>
      </c>
      <c r="E128" s="40">
        <v>2.1705501100000002</v>
      </c>
      <c r="F128" s="40">
        <v>4.2459494886135533E-2</v>
      </c>
      <c r="G128" s="40">
        <v>5.9180133284426617</v>
      </c>
      <c r="H128" s="40">
        <v>0.95926806458779046</v>
      </c>
      <c r="I128" s="40">
        <v>0</v>
      </c>
      <c r="J128" s="40">
        <v>2.1549703078290294</v>
      </c>
      <c r="K128" s="40">
        <v>0</v>
      </c>
      <c r="L128" s="40">
        <v>3.3134165794926771</v>
      </c>
      <c r="M128" s="40">
        <v>2.8689509868174441</v>
      </c>
      <c r="N128" s="40">
        <v>3.3134165794926771</v>
      </c>
      <c r="O128" s="40">
        <v>0</v>
      </c>
      <c r="P128" s="40">
        <v>0</v>
      </c>
      <c r="Q128" s="40" t="s">
        <v>32</v>
      </c>
      <c r="R128" s="40">
        <f>H128+J128+L128+N128</f>
        <v>9.7410715314021736</v>
      </c>
      <c r="S128" s="40">
        <f>I128+K128+M128+O128+P128</f>
        <v>2.8689509868174441</v>
      </c>
      <c r="T128" s="41"/>
    </row>
    <row r="129" spans="1:29" s="7" customFormat="1" ht="15.75" customHeight="1" outlineLevel="1" x14ac:dyDescent="0.25">
      <c r="A129" s="42" t="s">
        <v>190</v>
      </c>
      <c r="B129" s="53" t="s">
        <v>191</v>
      </c>
      <c r="C129" s="44" t="s">
        <v>27</v>
      </c>
      <c r="D129" s="40" t="s">
        <v>32</v>
      </c>
      <c r="E129" s="40" t="s">
        <v>32</v>
      </c>
      <c r="F129" s="40" t="s">
        <v>32</v>
      </c>
      <c r="G129" s="40" t="s">
        <v>32</v>
      </c>
      <c r="H129" s="40" t="s">
        <v>32</v>
      </c>
      <c r="I129" s="40" t="s">
        <v>32</v>
      </c>
      <c r="J129" s="40" t="s">
        <v>32</v>
      </c>
      <c r="K129" s="40" t="s">
        <v>32</v>
      </c>
      <c r="L129" s="40" t="s">
        <v>32</v>
      </c>
      <c r="M129" s="40" t="s">
        <v>32</v>
      </c>
      <c r="N129" s="40" t="s">
        <v>32</v>
      </c>
      <c r="O129" s="40" t="s">
        <v>32</v>
      </c>
      <c r="P129" s="40" t="s">
        <v>32</v>
      </c>
      <c r="Q129" s="40" t="s">
        <v>32</v>
      </c>
      <c r="R129" s="40" t="s">
        <v>32</v>
      </c>
      <c r="S129" s="40" t="s">
        <v>32</v>
      </c>
      <c r="T129" s="41"/>
    </row>
    <row r="130" spans="1:29" s="7" customFormat="1" outlineLevel="1" x14ac:dyDescent="0.25">
      <c r="A130" s="42" t="s">
        <v>192</v>
      </c>
      <c r="B130" s="53" t="s">
        <v>193</v>
      </c>
      <c r="C130" s="44" t="s">
        <v>27</v>
      </c>
      <c r="D130" s="40">
        <v>-447.89921305371149</v>
      </c>
      <c r="E130" s="40">
        <v>58.680807787671299</v>
      </c>
      <c r="F130" s="40">
        <v>24.658188185542599</v>
      </c>
      <c r="G130" s="40">
        <v>32.641968116505851</v>
      </c>
      <c r="H130" s="40">
        <v>-233.14626257923709</v>
      </c>
      <c r="I130" s="40">
        <v>-256.2740987805015</v>
      </c>
      <c r="J130" s="40">
        <v>-46.492928882040751</v>
      </c>
      <c r="K130" s="40">
        <v>-254.7157652282612</v>
      </c>
      <c r="L130" s="40">
        <v>20.948204615767011</v>
      </c>
      <c r="M130" s="40">
        <v>466.95321668267047</v>
      </c>
      <c r="N130" s="40">
        <v>58.349666630976927</v>
      </c>
      <c r="O130" s="40">
        <v>0</v>
      </c>
      <c r="P130" s="40">
        <v>-33.801883208758504</v>
      </c>
      <c r="Q130" s="40" t="s">
        <v>32</v>
      </c>
      <c r="R130" s="40">
        <f>H130+J130+L130+N130</f>
        <v>-200.34132021453394</v>
      </c>
      <c r="S130" s="40">
        <f>I130+K130+M130+O130+P130</f>
        <v>-77.838530534850747</v>
      </c>
      <c r="T130" s="41"/>
    </row>
    <row r="131" spans="1:29" s="7" customFormat="1" ht="15" customHeight="1" outlineLevel="1" x14ac:dyDescent="0.25">
      <c r="A131" s="42" t="s">
        <v>194</v>
      </c>
      <c r="B131" s="53" t="s">
        <v>195</v>
      </c>
      <c r="C131" s="44" t="s">
        <v>27</v>
      </c>
      <c r="D131" s="40" t="s">
        <v>32</v>
      </c>
      <c r="E131" s="40" t="s">
        <v>32</v>
      </c>
      <c r="F131" s="40" t="s">
        <v>32</v>
      </c>
      <c r="G131" s="40" t="s">
        <v>32</v>
      </c>
      <c r="H131" s="40" t="s">
        <v>32</v>
      </c>
      <c r="I131" s="40" t="s">
        <v>32</v>
      </c>
      <c r="J131" s="40" t="s">
        <v>32</v>
      </c>
      <c r="K131" s="40" t="s">
        <v>32</v>
      </c>
      <c r="L131" s="40" t="s">
        <v>32</v>
      </c>
      <c r="M131" s="40" t="s">
        <v>32</v>
      </c>
      <c r="N131" s="40" t="s">
        <v>32</v>
      </c>
      <c r="O131" s="40" t="s">
        <v>32</v>
      </c>
      <c r="P131" s="40" t="s">
        <v>32</v>
      </c>
      <c r="Q131" s="40" t="s">
        <v>32</v>
      </c>
      <c r="R131" s="40" t="s">
        <v>32</v>
      </c>
      <c r="S131" s="40" t="s">
        <v>32</v>
      </c>
      <c r="T131" s="41"/>
    </row>
    <row r="132" spans="1:29" s="7" customFormat="1" outlineLevel="1" x14ac:dyDescent="0.25">
      <c r="A132" s="42" t="s">
        <v>196</v>
      </c>
      <c r="B132" s="53" t="s">
        <v>197</v>
      </c>
      <c r="C132" s="44" t="s">
        <v>27</v>
      </c>
      <c r="D132" s="40">
        <v>137.89698475142302</v>
      </c>
      <c r="E132" s="40">
        <v>101.11996198632821</v>
      </c>
      <c r="F132" s="40">
        <v>110.21449049259678</v>
      </c>
      <c r="G132" s="40">
        <v>116.84631563637916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208.18487227056269</v>
      </c>
      <c r="N132" s="40">
        <v>0</v>
      </c>
      <c r="O132" s="40">
        <v>9.9229721255540611</v>
      </c>
      <c r="P132" s="40">
        <v>0</v>
      </c>
      <c r="Q132" s="40" t="s">
        <v>32</v>
      </c>
      <c r="R132" s="40">
        <f t="shared" ref="R132:R133" si="31">H132+J132+L132+N132</f>
        <v>0</v>
      </c>
      <c r="S132" s="40">
        <f t="shared" ref="S132:S133" si="32">I132+K132+M132+O132+P132</f>
        <v>218.10784439611675</v>
      </c>
      <c r="T132" s="41"/>
    </row>
    <row r="133" spans="1:29" s="7" customFormat="1" outlineLevel="1" x14ac:dyDescent="0.25">
      <c r="A133" s="42" t="s">
        <v>198</v>
      </c>
      <c r="B133" s="53" t="s">
        <v>199</v>
      </c>
      <c r="C133" s="44" t="s">
        <v>27</v>
      </c>
      <c r="D133" s="40">
        <v>-2.7049999971495708E-5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 t="s">
        <v>32</v>
      </c>
      <c r="R133" s="40">
        <f t="shared" si="31"/>
        <v>0</v>
      </c>
      <c r="S133" s="40">
        <f t="shared" si="32"/>
        <v>0</v>
      </c>
      <c r="T133" s="41"/>
    </row>
    <row r="134" spans="1:29" s="7" customFormat="1" ht="15.75" customHeight="1" outlineLevel="1" x14ac:dyDescent="0.25">
      <c r="A134" s="42" t="s">
        <v>200</v>
      </c>
      <c r="B134" s="53" t="s">
        <v>201</v>
      </c>
      <c r="C134" s="44" t="s">
        <v>27</v>
      </c>
      <c r="D134" s="40" t="s">
        <v>32</v>
      </c>
      <c r="E134" s="40" t="s">
        <v>32</v>
      </c>
      <c r="F134" s="40" t="s">
        <v>32</v>
      </c>
      <c r="G134" s="40" t="s">
        <v>32</v>
      </c>
      <c r="H134" s="40" t="s">
        <v>32</v>
      </c>
      <c r="I134" s="40" t="s">
        <v>32</v>
      </c>
      <c r="J134" s="40" t="s">
        <v>32</v>
      </c>
      <c r="K134" s="40" t="s">
        <v>32</v>
      </c>
      <c r="L134" s="40" t="s">
        <v>32</v>
      </c>
      <c r="M134" s="40" t="s">
        <v>32</v>
      </c>
      <c r="N134" s="40" t="s">
        <v>32</v>
      </c>
      <c r="O134" s="40" t="s">
        <v>32</v>
      </c>
      <c r="P134" s="40" t="s">
        <v>32</v>
      </c>
      <c r="Q134" s="40" t="s">
        <v>32</v>
      </c>
      <c r="R134" s="40" t="s">
        <v>32</v>
      </c>
      <c r="S134" s="40" t="s">
        <v>32</v>
      </c>
      <c r="T134" s="41"/>
    </row>
    <row r="135" spans="1:29" s="7" customFormat="1" ht="31.5" customHeight="1" outlineLevel="1" x14ac:dyDescent="0.25">
      <c r="A135" s="42" t="s">
        <v>202</v>
      </c>
      <c r="B135" s="53" t="s">
        <v>50</v>
      </c>
      <c r="C135" s="44" t="s">
        <v>27</v>
      </c>
      <c r="D135" s="40" t="s">
        <v>32</v>
      </c>
      <c r="E135" s="40" t="s">
        <v>32</v>
      </c>
      <c r="F135" s="40" t="s">
        <v>32</v>
      </c>
      <c r="G135" s="40" t="s">
        <v>32</v>
      </c>
      <c r="H135" s="40" t="s">
        <v>32</v>
      </c>
      <c r="I135" s="40" t="s">
        <v>32</v>
      </c>
      <c r="J135" s="40" t="s">
        <v>32</v>
      </c>
      <c r="K135" s="40" t="s">
        <v>32</v>
      </c>
      <c r="L135" s="40" t="s">
        <v>32</v>
      </c>
      <c r="M135" s="40" t="s">
        <v>32</v>
      </c>
      <c r="N135" s="40" t="s">
        <v>32</v>
      </c>
      <c r="O135" s="40" t="s">
        <v>32</v>
      </c>
      <c r="P135" s="40" t="s">
        <v>32</v>
      </c>
      <c r="Q135" s="40" t="s">
        <v>32</v>
      </c>
      <c r="R135" s="40" t="s">
        <v>32</v>
      </c>
      <c r="S135" s="40" t="s">
        <v>32</v>
      </c>
      <c r="T135" s="41"/>
    </row>
    <row r="136" spans="1:29" s="7" customFormat="1" ht="15.75" customHeight="1" outlineLevel="2" x14ac:dyDescent="0.25">
      <c r="A136" s="42" t="s">
        <v>203</v>
      </c>
      <c r="B136" s="47" t="s">
        <v>204</v>
      </c>
      <c r="C136" s="44" t="s">
        <v>27</v>
      </c>
      <c r="D136" s="40" t="s">
        <v>32</v>
      </c>
      <c r="E136" s="40" t="s">
        <v>32</v>
      </c>
      <c r="F136" s="40" t="s">
        <v>32</v>
      </c>
      <c r="G136" s="40" t="s">
        <v>32</v>
      </c>
      <c r="H136" s="40" t="s">
        <v>32</v>
      </c>
      <c r="I136" s="40" t="s">
        <v>32</v>
      </c>
      <c r="J136" s="40" t="s">
        <v>32</v>
      </c>
      <c r="K136" s="40" t="s">
        <v>32</v>
      </c>
      <c r="L136" s="40" t="s">
        <v>32</v>
      </c>
      <c r="M136" s="40" t="s">
        <v>32</v>
      </c>
      <c r="N136" s="40" t="s">
        <v>32</v>
      </c>
      <c r="O136" s="40" t="s">
        <v>32</v>
      </c>
      <c r="P136" s="40" t="s">
        <v>32</v>
      </c>
      <c r="Q136" s="40" t="s">
        <v>32</v>
      </c>
      <c r="R136" s="40" t="s">
        <v>32</v>
      </c>
      <c r="S136" s="40" t="s">
        <v>32</v>
      </c>
      <c r="T136" s="41"/>
    </row>
    <row r="137" spans="1:29" s="7" customFormat="1" ht="15.75" customHeight="1" outlineLevel="2" x14ac:dyDescent="0.25">
      <c r="A137" s="42" t="s">
        <v>205</v>
      </c>
      <c r="B137" s="47" t="s">
        <v>54</v>
      </c>
      <c r="C137" s="44" t="s">
        <v>27</v>
      </c>
      <c r="D137" s="40" t="s">
        <v>32</v>
      </c>
      <c r="E137" s="40" t="s">
        <v>32</v>
      </c>
      <c r="F137" s="40" t="s">
        <v>32</v>
      </c>
      <c r="G137" s="40" t="s">
        <v>32</v>
      </c>
      <c r="H137" s="40" t="s">
        <v>32</v>
      </c>
      <c r="I137" s="40" t="s">
        <v>32</v>
      </c>
      <c r="J137" s="40" t="s">
        <v>32</v>
      </c>
      <c r="K137" s="40" t="s">
        <v>32</v>
      </c>
      <c r="L137" s="40" t="s">
        <v>32</v>
      </c>
      <c r="M137" s="40" t="s">
        <v>32</v>
      </c>
      <c r="N137" s="40" t="s">
        <v>32</v>
      </c>
      <c r="O137" s="40" t="s">
        <v>32</v>
      </c>
      <c r="P137" s="40" t="s">
        <v>32</v>
      </c>
      <c r="Q137" s="40" t="s">
        <v>32</v>
      </c>
      <c r="R137" s="40" t="s">
        <v>32</v>
      </c>
      <c r="S137" s="40" t="s">
        <v>32</v>
      </c>
      <c r="T137" s="41"/>
    </row>
    <row r="138" spans="1:29" s="7" customFormat="1" outlineLevel="1" x14ac:dyDescent="0.25">
      <c r="A138" s="42" t="s">
        <v>206</v>
      </c>
      <c r="B138" s="53" t="s">
        <v>207</v>
      </c>
      <c r="C138" s="44" t="s">
        <v>27</v>
      </c>
      <c r="D138" s="40">
        <v>60.444013552288567</v>
      </c>
      <c r="E138" s="40">
        <v>135.96355072819034</v>
      </c>
      <c r="F138" s="40">
        <v>59.778814648803959</v>
      </c>
      <c r="G138" s="40">
        <v>6.7287551369797267</v>
      </c>
      <c r="H138" s="40">
        <v>-0.95926806458778913</v>
      </c>
      <c r="I138" s="40">
        <v>0</v>
      </c>
      <c r="J138" s="40">
        <v>-2.154970307829025</v>
      </c>
      <c r="K138" s="40">
        <v>0</v>
      </c>
      <c r="L138" s="40">
        <v>124.98438177937749</v>
      </c>
      <c r="M138" s="40">
        <v>198.67698449736224</v>
      </c>
      <c r="N138" s="40">
        <v>161.32496862872762</v>
      </c>
      <c r="O138" s="40">
        <v>10.879603207676624</v>
      </c>
      <c r="P138" s="40">
        <v>0</v>
      </c>
      <c r="Q138" s="40" t="s">
        <v>32</v>
      </c>
      <c r="R138" s="40">
        <f t="shared" ref="R138:R140" si="33">H138+J138+L138+N138</f>
        <v>283.19511203568828</v>
      </c>
      <c r="S138" s="40">
        <f t="shared" ref="S138:S140" si="34">I138+K138+M138+O138+P138</f>
        <v>209.55658770503885</v>
      </c>
      <c r="T138" s="41"/>
    </row>
    <row r="139" spans="1:29" s="36" customFormat="1" x14ac:dyDescent="0.25">
      <c r="A139" s="37" t="s">
        <v>208</v>
      </c>
      <c r="B139" s="38" t="s">
        <v>209</v>
      </c>
      <c r="C139" s="39" t="s">
        <v>27</v>
      </c>
      <c r="D139" s="40">
        <v>-1371.15462106</v>
      </c>
      <c r="E139" s="40">
        <v>1074.8528433088452</v>
      </c>
      <c r="F139" s="40">
        <v>-2.5421175016552979</v>
      </c>
      <c r="G139" s="40">
        <v>-8.5337496133010973</v>
      </c>
      <c r="H139" s="40">
        <v>-1198.8106778022934</v>
      </c>
      <c r="I139" s="40">
        <v>-1097.2253287106253</v>
      </c>
      <c r="J139" s="40">
        <v>-447.42989335398681</v>
      </c>
      <c r="K139" s="40">
        <v>-1076.9366361334251</v>
      </c>
      <c r="L139" s="40">
        <v>348.8866081529726</v>
      </c>
      <c r="M139" s="40">
        <v>3437.658790941493</v>
      </c>
      <c r="N139" s="40">
        <v>643.85480361122677</v>
      </c>
      <c r="O139" s="40">
        <v>0.6137605597214133</v>
      </c>
      <c r="P139" s="40">
        <v>-217.80407360822778</v>
      </c>
      <c r="Q139" s="40" t="s">
        <v>32</v>
      </c>
      <c r="R139" s="40">
        <f t="shared" si="33"/>
        <v>-653.49915939208063</v>
      </c>
      <c r="S139" s="40">
        <f t="shared" si="34"/>
        <v>1046.3065130489365</v>
      </c>
      <c r="T139" s="41"/>
    </row>
    <row r="140" spans="1:29" s="7" customFormat="1" ht="15.75" customHeight="1" outlineLevel="1" x14ac:dyDescent="0.25">
      <c r="A140" s="42" t="s">
        <v>210</v>
      </c>
      <c r="B140" s="43" t="s">
        <v>29</v>
      </c>
      <c r="C140" s="44" t="s">
        <v>27</v>
      </c>
      <c r="D140" s="40">
        <v>1.6359999999999999</v>
      </c>
      <c r="E140" s="40">
        <v>8.9945844599999987</v>
      </c>
      <c r="F140" s="40">
        <v>-76.077506687435758</v>
      </c>
      <c r="G140" s="40">
        <v>-9.5696722432641401</v>
      </c>
      <c r="H140" s="40">
        <v>-8.8906482865333025</v>
      </c>
      <c r="I140" s="40">
        <v>18.964911804106283</v>
      </c>
      <c r="J140" s="40">
        <v>-1.1002595738778991</v>
      </c>
      <c r="K140" s="40">
        <v>27.842734085666031</v>
      </c>
      <c r="L140" s="40">
        <v>5.4923989770960739</v>
      </c>
      <c r="M140" s="40">
        <v>31.650997384545605</v>
      </c>
      <c r="N140" s="40">
        <v>9.7575204831982916</v>
      </c>
      <c r="O140" s="40">
        <v>44.933905965071936</v>
      </c>
      <c r="P140" s="40">
        <v>46.830274533937335</v>
      </c>
      <c r="Q140" s="40" t="s">
        <v>32</v>
      </c>
      <c r="R140" s="40">
        <f t="shared" si="33"/>
        <v>5.2590115998831637</v>
      </c>
      <c r="S140" s="40">
        <f t="shared" si="34"/>
        <v>170.22282377332721</v>
      </c>
      <c r="T140" s="41"/>
    </row>
    <row r="141" spans="1:29" s="45" customFormat="1" ht="31.5" customHeight="1" outlineLevel="2" x14ac:dyDescent="0.25">
      <c r="A141" s="42" t="s">
        <v>211</v>
      </c>
      <c r="B141" s="48" t="s">
        <v>31</v>
      </c>
      <c r="C141" s="44" t="s">
        <v>27</v>
      </c>
      <c r="D141" s="40" t="s">
        <v>32</v>
      </c>
      <c r="E141" s="40" t="s">
        <v>32</v>
      </c>
      <c r="F141" s="40" t="s">
        <v>32</v>
      </c>
      <c r="G141" s="40" t="s">
        <v>32</v>
      </c>
      <c r="H141" s="40" t="s">
        <v>32</v>
      </c>
      <c r="I141" s="40" t="s">
        <v>32</v>
      </c>
      <c r="J141" s="40" t="s">
        <v>32</v>
      </c>
      <c r="K141" s="40" t="s">
        <v>32</v>
      </c>
      <c r="L141" s="40" t="s">
        <v>32</v>
      </c>
      <c r="M141" s="40" t="s">
        <v>32</v>
      </c>
      <c r="N141" s="40" t="s">
        <v>32</v>
      </c>
      <c r="O141" s="40" t="s">
        <v>32</v>
      </c>
      <c r="P141" s="40" t="s">
        <v>32</v>
      </c>
      <c r="Q141" s="40" t="s">
        <v>32</v>
      </c>
      <c r="R141" s="40" t="s">
        <v>32</v>
      </c>
      <c r="S141" s="40" t="s">
        <v>32</v>
      </c>
      <c r="T141" s="41"/>
      <c r="U141" s="7"/>
      <c r="V141" s="7"/>
      <c r="W141" s="7"/>
      <c r="X141" s="7"/>
      <c r="Y141" s="7"/>
      <c r="Z141" s="7"/>
      <c r="AA141" s="7"/>
      <c r="AB141" s="7"/>
      <c r="AC141" s="7"/>
    </row>
    <row r="142" spans="1:29" s="45" customFormat="1" ht="31.5" customHeight="1" outlineLevel="2" x14ac:dyDescent="0.25">
      <c r="A142" s="42" t="s">
        <v>212</v>
      </c>
      <c r="B142" s="48" t="s">
        <v>34</v>
      </c>
      <c r="C142" s="44" t="s">
        <v>27</v>
      </c>
      <c r="D142" s="40" t="s">
        <v>32</v>
      </c>
      <c r="E142" s="40" t="s">
        <v>32</v>
      </c>
      <c r="F142" s="40" t="s">
        <v>32</v>
      </c>
      <c r="G142" s="40" t="s">
        <v>32</v>
      </c>
      <c r="H142" s="40" t="s">
        <v>32</v>
      </c>
      <c r="I142" s="40" t="s">
        <v>32</v>
      </c>
      <c r="J142" s="40" t="s">
        <v>32</v>
      </c>
      <c r="K142" s="40" t="s">
        <v>32</v>
      </c>
      <c r="L142" s="40" t="s">
        <v>32</v>
      </c>
      <c r="M142" s="40" t="s">
        <v>32</v>
      </c>
      <c r="N142" s="40" t="s">
        <v>32</v>
      </c>
      <c r="O142" s="40" t="s">
        <v>32</v>
      </c>
      <c r="P142" s="40" t="s">
        <v>32</v>
      </c>
      <c r="Q142" s="40" t="s">
        <v>32</v>
      </c>
      <c r="R142" s="40" t="s">
        <v>32</v>
      </c>
      <c r="S142" s="40" t="s">
        <v>32</v>
      </c>
      <c r="T142" s="41"/>
      <c r="U142" s="7"/>
      <c r="V142" s="7"/>
      <c r="W142" s="7"/>
      <c r="X142" s="7"/>
      <c r="Y142" s="7"/>
      <c r="Z142" s="7"/>
      <c r="AA142" s="7"/>
      <c r="AB142" s="7"/>
      <c r="AC142" s="7"/>
    </row>
    <row r="143" spans="1:29" s="7" customFormat="1" ht="31.5" customHeight="1" outlineLevel="2" x14ac:dyDescent="0.25">
      <c r="A143" s="42" t="s">
        <v>213</v>
      </c>
      <c r="B143" s="48" t="s">
        <v>36</v>
      </c>
      <c r="C143" s="44" t="s">
        <v>27</v>
      </c>
      <c r="D143" s="40">
        <v>1.6359999999999999</v>
      </c>
      <c r="E143" s="40">
        <v>8.9945844599999987</v>
      </c>
      <c r="F143" s="40">
        <v>-76.077506687435758</v>
      </c>
      <c r="G143" s="40">
        <v>-9.5696722432641401</v>
      </c>
      <c r="H143" s="40">
        <v>-8.8906482865333025</v>
      </c>
      <c r="I143" s="40">
        <v>18.964911804106283</v>
      </c>
      <c r="J143" s="40">
        <v>-1.1002595738778991</v>
      </c>
      <c r="K143" s="40">
        <v>27.842734085666031</v>
      </c>
      <c r="L143" s="40">
        <v>5.4923989770960739</v>
      </c>
      <c r="M143" s="40">
        <v>31.650997384545605</v>
      </c>
      <c r="N143" s="40">
        <v>9.7575204831982916</v>
      </c>
      <c r="O143" s="40">
        <v>44.933905965071936</v>
      </c>
      <c r="P143" s="40">
        <v>46.830274533937335</v>
      </c>
      <c r="Q143" s="40" t="s">
        <v>32</v>
      </c>
      <c r="R143" s="40">
        <f>H143+J143+L143+N143</f>
        <v>5.2590115998831637</v>
      </c>
      <c r="S143" s="40">
        <f>I143+K143+M143+O143+P143</f>
        <v>170.22282377332721</v>
      </c>
      <c r="T143" s="41"/>
    </row>
    <row r="144" spans="1:29" s="7" customFormat="1" ht="15.75" customHeight="1" outlineLevel="1" x14ac:dyDescent="0.25">
      <c r="A144" s="42" t="s">
        <v>214</v>
      </c>
      <c r="B144" s="43" t="s">
        <v>38</v>
      </c>
      <c r="C144" s="44" t="s">
        <v>27</v>
      </c>
      <c r="D144" s="40" t="s">
        <v>32</v>
      </c>
      <c r="E144" s="40" t="s">
        <v>32</v>
      </c>
      <c r="F144" s="40" t="s">
        <v>32</v>
      </c>
      <c r="G144" s="40" t="s">
        <v>32</v>
      </c>
      <c r="H144" s="40" t="s">
        <v>32</v>
      </c>
      <c r="I144" s="40" t="s">
        <v>32</v>
      </c>
      <c r="J144" s="40" t="s">
        <v>32</v>
      </c>
      <c r="K144" s="40" t="s">
        <v>32</v>
      </c>
      <c r="L144" s="40" t="s">
        <v>32</v>
      </c>
      <c r="M144" s="40" t="s">
        <v>32</v>
      </c>
      <c r="N144" s="40" t="s">
        <v>32</v>
      </c>
      <c r="O144" s="40" t="s">
        <v>32</v>
      </c>
      <c r="P144" s="40" t="s">
        <v>32</v>
      </c>
      <c r="Q144" s="40" t="s">
        <v>32</v>
      </c>
      <c r="R144" s="40" t="s">
        <v>32</v>
      </c>
      <c r="S144" s="40" t="s">
        <v>32</v>
      </c>
      <c r="T144" s="41"/>
    </row>
    <row r="145" spans="1:20" s="7" customFormat="1" outlineLevel="1" x14ac:dyDescent="0.25">
      <c r="A145" s="42" t="s">
        <v>215</v>
      </c>
      <c r="B145" s="43" t="s">
        <v>40</v>
      </c>
      <c r="C145" s="44" t="s">
        <v>27</v>
      </c>
      <c r="D145" s="40">
        <v>-2070.927851390139</v>
      </c>
      <c r="E145" s="40">
        <v>-627.22029992230136</v>
      </c>
      <c r="F145" s="40">
        <v>-1429.1355235413212</v>
      </c>
      <c r="G145" s="40">
        <v>-2559.82728041887</v>
      </c>
      <c r="H145" s="40">
        <v>-1896.7947402294981</v>
      </c>
      <c r="I145" s="40">
        <v>-2625.2417062455843</v>
      </c>
      <c r="J145" s="40">
        <v>-1013.9453924603397</v>
      </c>
      <c r="K145" s="40">
        <v>-1676.007323301156</v>
      </c>
      <c r="L145" s="40">
        <v>-246.82407010237054</v>
      </c>
      <c r="M145" s="40">
        <v>-1926.2104073840658</v>
      </c>
      <c r="N145" s="40">
        <v>39.371843906058658</v>
      </c>
      <c r="O145" s="40">
        <v>-1386.5345432731858</v>
      </c>
      <c r="P145" s="40">
        <v>-1289.4300002062928</v>
      </c>
      <c r="Q145" s="40" t="s">
        <v>32</v>
      </c>
      <c r="R145" s="40">
        <f>H145+J145+L145+N145</f>
        <v>-3118.19235888615</v>
      </c>
      <c r="S145" s="40">
        <f>I145+K145+M145+O145+P145</f>
        <v>-8903.4239804102835</v>
      </c>
      <c r="T145" s="41"/>
    </row>
    <row r="146" spans="1:20" s="7" customFormat="1" ht="15.75" customHeight="1" outlineLevel="1" x14ac:dyDescent="0.25">
      <c r="A146" s="42" t="s">
        <v>216</v>
      </c>
      <c r="B146" s="43" t="s">
        <v>42</v>
      </c>
      <c r="C146" s="44" t="s">
        <v>27</v>
      </c>
      <c r="D146" s="40" t="s">
        <v>32</v>
      </c>
      <c r="E146" s="40" t="s">
        <v>32</v>
      </c>
      <c r="F146" s="40" t="s">
        <v>32</v>
      </c>
      <c r="G146" s="40" t="s">
        <v>32</v>
      </c>
      <c r="H146" s="40" t="s">
        <v>32</v>
      </c>
      <c r="I146" s="40" t="s">
        <v>32</v>
      </c>
      <c r="J146" s="40" t="s">
        <v>32</v>
      </c>
      <c r="K146" s="40" t="s">
        <v>32</v>
      </c>
      <c r="L146" s="40" t="s">
        <v>32</v>
      </c>
      <c r="M146" s="40" t="s">
        <v>32</v>
      </c>
      <c r="N146" s="40" t="s">
        <v>32</v>
      </c>
      <c r="O146" s="40" t="s">
        <v>32</v>
      </c>
      <c r="P146" s="40" t="s">
        <v>32</v>
      </c>
      <c r="Q146" s="40" t="s">
        <v>32</v>
      </c>
      <c r="R146" s="40" t="s">
        <v>32</v>
      </c>
      <c r="S146" s="40" t="s">
        <v>32</v>
      </c>
      <c r="T146" s="41"/>
    </row>
    <row r="147" spans="1:20" s="7" customFormat="1" outlineLevel="1" x14ac:dyDescent="0.25">
      <c r="A147" s="42" t="s">
        <v>217</v>
      </c>
      <c r="B147" s="46" t="s">
        <v>44</v>
      </c>
      <c r="C147" s="44" t="s">
        <v>27</v>
      </c>
      <c r="D147" s="40">
        <v>542.37802281820859</v>
      </c>
      <c r="E147" s="40">
        <v>716.17893532069218</v>
      </c>
      <c r="F147" s="40">
        <v>1065.4653648586245</v>
      </c>
      <c r="G147" s="40">
        <v>1624.321774716338</v>
      </c>
      <c r="H147" s="40">
        <v>-47.23580461279046</v>
      </c>
      <c r="I147" s="40">
        <v>391.61826207167042</v>
      </c>
      <c r="J147" s="40">
        <v>-233.59632349965554</v>
      </c>
      <c r="K147" s="40">
        <v>-174.64628001127898</v>
      </c>
      <c r="L147" s="40">
        <v>-244.50159090614252</v>
      </c>
      <c r="M147" s="40">
        <v>4446.3156782802016</v>
      </c>
      <c r="N147" s="40">
        <v>-250.92752837356537</v>
      </c>
      <c r="O147" s="40">
        <v>155.00970983310864</v>
      </c>
      <c r="P147" s="40">
        <v>-171.39227060941059</v>
      </c>
      <c r="Q147" s="40" t="s">
        <v>32</v>
      </c>
      <c r="R147" s="40">
        <f t="shared" ref="R147:R148" si="35">H147+J147+L147+N147</f>
        <v>-776.2612473921539</v>
      </c>
      <c r="S147" s="40">
        <f t="shared" ref="S147:S148" si="36">I147+K147+M147+O147+P147</f>
        <v>4646.905099564291</v>
      </c>
      <c r="T147" s="41"/>
    </row>
    <row r="148" spans="1:20" s="7" customFormat="1" outlineLevel="1" x14ac:dyDescent="0.25">
      <c r="A148" s="42" t="s">
        <v>218</v>
      </c>
      <c r="B148" s="43" t="s">
        <v>46</v>
      </c>
      <c r="C148" s="44" t="s">
        <v>27</v>
      </c>
      <c r="D148" s="40">
        <v>-109.90951074</v>
      </c>
      <c r="E148" s="40">
        <v>47.470779350000001</v>
      </c>
      <c r="F148" s="40">
        <v>32.867211376666674</v>
      </c>
      <c r="G148" s="40">
        <v>4.6101598726944983</v>
      </c>
      <c r="H148" s="40">
        <v>7.5618642929391999</v>
      </c>
      <c r="I148" s="40">
        <v>5.97483115</v>
      </c>
      <c r="J148" s="40">
        <v>4.8786995126567687</v>
      </c>
      <c r="K148" s="40">
        <v>5.0010000000000003</v>
      </c>
      <c r="L148" s="40">
        <v>-2.0908169921702946</v>
      </c>
      <c r="M148" s="40">
        <v>0</v>
      </c>
      <c r="N148" s="40">
        <v>-2.1326333320137003</v>
      </c>
      <c r="O148" s="40">
        <v>0</v>
      </c>
      <c r="P148" s="40">
        <v>0</v>
      </c>
      <c r="Q148" s="40" t="s">
        <v>32</v>
      </c>
      <c r="R148" s="40">
        <f t="shared" si="35"/>
        <v>8.2171134814119728</v>
      </c>
      <c r="S148" s="40">
        <f t="shared" si="36"/>
        <v>10.975831150000001</v>
      </c>
      <c r="T148" s="41"/>
    </row>
    <row r="149" spans="1:20" s="7" customFormat="1" ht="15.75" customHeight="1" outlineLevel="1" x14ac:dyDescent="0.25">
      <c r="A149" s="42" t="s">
        <v>219</v>
      </c>
      <c r="B149" s="43" t="s">
        <v>48</v>
      </c>
      <c r="C149" s="44" t="s">
        <v>27</v>
      </c>
      <c r="D149" s="40" t="s">
        <v>32</v>
      </c>
      <c r="E149" s="40" t="s">
        <v>32</v>
      </c>
      <c r="F149" s="40" t="s">
        <v>32</v>
      </c>
      <c r="G149" s="40" t="s">
        <v>32</v>
      </c>
      <c r="H149" s="40" t="s">
        <v>32</v>
      </c>
      <c r="I149" s="40" t="s">
        <v>32</v>
      </c>
      <c r="J149" s="40" t="s">
        <v>32</v>
      </c>
      <c r="K149" s="40" t="s">
        <v>32</v>
      </c>
      <c r="L149" s="40" t="s">
        <v>32</v>
      </c>
      <c r="M149" s="40" t="s">
        <v>32</v>
      </c>
      <c r="N149" s="40" t="s">
        <v>32</v>
      </c>
      <c r="O149" s="40" t="s">
        <v>32</v>
      </c>
      <c r="P149" s="40" t="s">
        <v>32</v>
      </c>
      <c r="Q149" s="40" t="s">
        <v>32</v>
      </c>
      <c r="R149" s="40" t="s">
        <v>32</v>
      </c>
      <c r="S149" s="40" t="s">
        <v>32</v>
      </c>
      <c r="T149" s="41"/>
    </row>
    <row r="150" spans="1:20" s="7" customFormat="1" ht="31.5" customHeight="1" outlineLevel="1" x14ac:dyDescent="0.25">
      <c r="A150" s="42" t="s">
        <v>220</v>
      </c>
      <c r="B150" s="46" t="s">
        <v>50</v>
      </c>
      <c r="C150" s="44" t="s">
        <v>27</v>
      </c>
      <c r="D150" s="40" t="s">
        <v>32</v>
      </c>
      <c r="E150" s="40" t="s">
        <v>32</v>
      </c>
      <c r="F150" s="40" t="s">
        <v>32</v>
      </c>
      <c r="G150" s="40" t="s">
        <v>32</v>
      </c>
      <c r="H150" s="40" t="s">
        <v>32</v>
      </c>
      <c r="I150" s="40" t="s">
        <v>32</v>
      </c>
      <c r="J150" s="40" t="s">
        <v>32</v>
      </c>
      <c r="K150" s="40" t="s">
        <v>32</v>
      </c>
      <c r="L150" s="40" t="s">
        <v>32</v>
      </c>
      <c r="M150" s="40" t="s">
        <v>32</v>
      </c>
      <c r="N150" s="40" t="s">
        <v>32</v>
      </c>
      <c r="O150" s="40" t="s">
        <v>32</v>
      </c>
      <c r="P150" s="40" t="s">
        <v>32</v>
      </c>
      <c r="Q150" s="40" t="s">
        <v>32</v>
      </c>
      <c r="R150" s="40" t="s">
        <v>32</v>
      </c>
      <c r="S150" s="40" t="s">
        <v>32</v>
      </c>
      <c r="T150" s="41"/>
    </row>
    <row r="151" spans="1:20" s="7" customFormat="1" ht="15.75" customHeight="1" outlineLevel="2" x14ac:dyDescent="0.25">
      <c r="A151" s="42" t="s">
        <v>221</v>
      </c>
      <c r="B151" s="47" t="s">
        <v>52</v>
      </c>
      <c r="C151" s="44" t="s">
        <v>27</v>
      </c>
      <c r="D151" s="40" t="s">
        <v>32</v>
      </c>
      <c r="E151" s="40" t="s">
        <v>32</v>
      </c>
      <c r="F151" s="40" t="s">
        <v>32</v>
      </c>
      <c r="G151" s="40" t="s">
        <v>32</v>
      </c>
      <c r="H151" s="40" t="s">
        <v>32</v>
      </c>
      <c r="I151" s="40" t="s">
        <v>32</v>
      </c>
      <c r="J151" s="40" t="s">
        <v>32</v>
      </c>
      <c r="K151" s="40" t="s">
        <v>32</v>
      </c>
      <c r="L151" s="40" t="s">
        <v>32</v>
      </c>
      <c r="M151" s="40" t="s">
        <v>32</v>
      </c>
      <c r="N151" s="40" t="s">
        <v>32</v>
      </c>
      <c r="O151" s="40" t="s">
        <v>32</v>
      </c>
      <c r="P151" s="40" t="s">
        <v>32</v>
      </c>
      <c r="Q151" s="40" t="s">
        <v>32</v>
      </c>
      <c r="R151" s="40" t="s">
        <v>32</v>
      </c>
      <c r="S151" s="40" t="s">
        <v>32</v>
      </c>
      <c r="T151" s="41"/>
    </row>
    <row r="152" spans="1:20" s="7" customFormat="1" ht="15.75" customHeight="1" outlineLevel="2" x14ac:dyDescent="0.25">
      <c r="A152" s="42" t="s">
        <v>222</v>
      </c>
      <c r="B152" s="47" t="s">
        <v>54</v>
      </c>
      <c r="C152" s="44" t="s">
        <v>27</v>
      </c>
      <c r="D152" s="40" t="s">
        <v>32</v>
      </c>
      <c r="E152" s="40" t="s">
        <v>32</v>
      </c>
      <c r="F152" s="40" t="s">
        <v>32</v>
      </c>
      <c r="G152" s="40" t="s">
        <v>32</v>
      </c>
      <c r="H152" s="40" t="s">
        <v>32</v>
      </c>
      <c r="I152" s="40" t="s">
        <v>32</v>
      </c>
      <c r="J152" s="40" t="s">
        <v>32</v>
      </c>
      <c r="K152" s="40" t="s">
        <v>32</v>
      </c>
      <c r="L152" s="40" t="s">
        <v>32</v>
      </c>
      <c r="M152" s="40" t="s">
        <v>32</v>
      </c>
      <c r="N152" s="40" t="s">
        <v>32</v>
      </c>
      <c r="O152" s="40" t="s">
        <v>32</v>
      </c>
      <c r="P152" s="40" t="s">
        <v>32</v>
      </c>
      <c r="Q152" s="40" t="s">
        <v>32</v>
      </c>
      <c r="R152" s="40" t="s">
        <v>32</v>
      </c>
      <c r="S152" s="40" t="s">
        <v>32</v>
      </c>
      <c r="T152" s="41"/>
    </row>
    <row r="153" spans="1:20" s="7" customFormat="1" outlineLevel="1" x14ac:dyDescent="0.25">
      <c r="A153" s="42" t="s">
        <v>223</v>
      </c>
      <c r="B153" s="43" t="s">
        <v>56</v>
      </c>
      <c r="C153" s="44" t="s">
        <v>27</v>
      </c>
      <c r="D153" s="40">
        <v>265.66871825193061</v>
      </c>
      <c r="E153" s="40">
        <v>929.4288441004544</v>
      </c>
      <c r="F153" s="40">
        <v>404.33833649181042</v>
      </c>
      <c r="G153" s="40">
        <v>931.93126845980044</v>
      </c>
      <c r="H153" s="40">
        <v>746.54865103358929</v>
      </c>
      <c r="I153" s="40">
        <v>1111.4583725091823</v>
      </c>
      <c r="J153" s="40">
        <v>796.33338266722956</v>
      </c>
      <c r="K153" s="40">
        <v>740.87323309334386</v>
      </c>
      <c r="L153" s="40">
        <v>836.8106871765599</v>
      </c>
      <c r="M153" s="40">
        <v>885.90252266081154</v>
      </c>
      <c r="N153" s="40">
        <v>847.7856009275489</v>
      </c>
      <c r="O153" s="40">
        <v>1187.2046880347266</v>
      </c>
      <c r="P153" s="40">
        <v>1196.1879226735382</v>
      </c>
      <c r="Q153" s="40" t="s">
        <v>32</v>
      </c>
      <c r="R153" s="40">
        <f t="shared" ref="R153:R158" si="37">H153+J153+L153+N153</f>
        <v>3227.4783218049274</v>
      </c>
      <c r="S153" s="40">
        <f t="shared" ref="S153:S158" si="38">I153+K153+M153+O153+P153</f>
        <v>5121.6267389716022</v>
      </c>
      <c r="T153" s="41"/>
    </row>
    <row r="154" spans="1:20" s="36" customFormat="1" x14ac:dyDescent="0.25">
      <c r="A154" s="37" t="s">
        <v>224</v>
      </c>
      <c r="B154" s="38" t="s">
        <v>225</v>
      </c>
      <c r="C154" s="39" t="s">
        <v>27</v>
      </c>
      <c r="D154" s="40">
        <v>0</v>
      </c>
      <c r="E154" s="40">
        <v>1074.8528433088452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348.8866081529726</v>
      </c>
      <c r="M154" s="40">
        <v>3437.658790941493</v>
      </c>
      <c r="N154" s="40">
        <v>643.85480361122677</v>
      </c>
      <c r="O154" s="40">
        <v>0.6137605597214133</v>
      </c>
      <c r="P154" s="40">
        <v>0</v>
      </c>
      <c r="Q154" s="40" t="s">
        <v>32</v>
      </c>
      <c r="R154" s="40">
        <f t="shared" si="37"/>
        <v>992.74141176419937</v>
      </c>
      <c r="S154" s="40">
        <f t="shared" si="38"/>
        <v>3438.2725515012144</v>
      </c>
      <c r="T154" s="41"/>
    </row>
    <row r="155" spans="1:20" s="7" customFormat="1" outlineLevel="1" x14ac:dyDescent="0.25">
      <c r="A155" s="42" t="s">
        <v>226</v>
      </c>
      <c r="B155" s="53" t="s">
        <v>227</v>
      </c>
      <c r="C155" s="44" t="s">
        <v>27</v>
      </c>
      <c r="D155" s="40">
        <v>0</v>
      </c>
      <c r="E155" s="40">
        <v>16.659542698000003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39.371843906058658</v>
      </c>
      <c r="O155" s="40">
        <v>0</v>
      </c>
      <c r="P155" s="40">
        <v>0</v>
      </c>
      <c r="Q155" s="40" t="s">
        <v>32</v>
      </c>
      <c r="R155" s="40">
        <f t="shared" si="37"/>
        <v>39.371843906058658</v>
      </c>
      <c r="S155" s="40">
        <f t="shared" si="38"/>
        <v>0</v>
      </c>
      <c r="T155" s="41"/>
    </row>
    <row r="156" spans="1:20" s="7" customFormat="1" outlineLevel="1" x14ac:dyDescent="0.25">
      <c r="A156" s="42" t="s">
        <v>228</v>
      </c>
      <c r="B156" s="53" t="s">
        <v>229</v>
      </c>
      <c r="C156" s="44" t="s">
        <v>27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 t="s">
        <v>32</v>
      </c>
      <c r="R156" s="40">
        <f t="shared" si="37"/>
        <v>0</v>
      </c>
      <c r="S156" s="40">
        <f t="shared" si="38"/>
        <v>0</v>
      </c>
      <c r="T156" s="41"/>
    </row>
    <row r="157" spans="1:20" s="7" customFormat="1" ht="16.5" customHeight="1" outlineLevel="1" x14ac:dyDescent="0.25">
      <c r="A157" s="42" t="s">
        <v>230</v>
      </c>
      <c r="B157" s="53" t="s">
        <v>231</v>
      </c>
      <c r="C157" s="44" t="s">
        <v>27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174.44330407649286</v>
      </c>
      <c r="M157" s="40">
        <v>0</v>
      </c>
      <c r="N157" s="40">
        <v>302.24147985258338</v>
      </c>
      <c r="O157" s="40">
        <v>0</v>
      </c>
      <c r="P157" s="40">
        <v>0</v>
      </c>
      <c r="Q157" s="40" t="s">
        <v>32</v>
      </c>
      <c r="R157" s="40">
        <f t="shared" si="37"/>
        <v>476.68478392907627</v>
      </c>
      <c r="S157" s="40">
        <f t="shared" si="38"/>
        <v>0</v>
      </c>
      <c r="T157" s="41"/>
    </row>
    <row r="158" spans="1:20" s="7" customFormat="1" ht="18" customHeight="1" outlineLevel="1" x14ac:dyDescent="0.25">
      <c r="A158" s="42" t="s">
        <v>232</v>
      </c>
      <c r="B158" s="53" t="s">
        <v>233</v>
      </c>
      <c r="C158" s="44" t="s">
        <v>27</v>
      </c>
      <c r="D158" s="40">
        <v>0</v>
      </c>
      <c r="E158" s="40">
        <v>1058.1933006108452</v>
      </c>
      <c r="F158" s="40">
        <v>0</v>
      </c>
      <c r="G158" s="40">
        <v>0</v>
      </c>
      <c r="H158" s="40">
        <v>0</v>
      </c>
      <c r="I158" s="40">
        <v>0</v>
      </c>
      <c r="J158" s="40">
        <v>0</v>
      </c>
      <c r="K158" s="54">
        <v>0</v>
      </c>
      <c r="L158" s="54">
        <v>174.44330407647973</v>
      </c>
      <c r="M158" s="54">
        <v>3437.658790941493</v>
      </c>
      <c r="N158" s="54">
        <v>302.24147985258475</v>
      </c>
      <c r="O158" s="54">
        <v>0.6137605597214133</v>
      </c>
      <c r="P158" s="54">
        <v>0</v>
      </c>
      <c r="Q158" s="54" t="s">
        <v>32</v>
      </c>
      <c r="R158" s="40">
        <f t="shared" si="37"/>
        <v>476.68478392906445</v>
      </c>
      <c r="S158" s="40">
        <f t="shared" si="38"/>
        <v>3438.2725515012144</v>
      </c>
      <c r="T158" s="41"/>
    </row>
    <row r="159" spans="1:20" s="36" customFormat="1" ht="18" customHeight="1" x14ac:dyDescent="0.25">
      <c r="A159" s="37" t="s">
        <v>234</v>
      </c>
      <c r="B159" s="38" t="s">
        <v>119</v>
      </c>
      <c r="C159" s="39" t="s">
        <v>32</v>
      </c>
      <c r="D159" s="40" t="s">
        <v>32</v>
      </c>
      <c r="E159" s="40" t="s">
        <v>32</v>
      </c>
      <c r="F159" s="40" t="s">
        <v>32</v>
      </c>
      <c r="G159" s="40" t="s">
        <v>32</v>
      </c>
      <c r="H159" s="40" t="s">
        <v>32</v>
      </c>
      <c r="I159" s="40" t="s">
        <v>32</v>
      </c>
      <c r="J159" s="40" t="s">
        <v>32</v>
      </c>
      <c r="K159" s="40" t="s">
        <v>32</v>
      </c>
      <c r="L159" s="40" t="s">
        <v>32</v>
      </c>
      <c r="M159" s="40" t="s">
        <v>32</v>
      </c>
      <c r="N159" s="40" t="s">
        <v>32</v>
      </c>
      <c r="O159" s="40" t="s">
        <v>32</v>
      </c>
      <c r="P159" s="40" t="s">
        <v>32</v>
      </c>
      <c r="Q159" s="40" t="s">
        <v>32</v>
      </c>
      <c r="R159" s="40" t="s">
        <v>32</v>
      </c>
      <c r="S159" s="40" t="s">
        <v>32</v>
      </c>
      <c r="T159" s="52"/>
    </row>
    <row r="160" spans="1:20" s="7" customFormat="1" ht="37.5" customHeight="1" outlineLevel="1" x14ac:dyDescent="0.25">
      <c r="A160" s="42" t="s">
        <v>235</v>
      </c>
      <c r="B160" s="53" t="s">
        <v>236</v>
      </c>
      <c r="C160" s="44" t="s">
        <v>27</v>
      </c>
      <c r="D160" s="40">
        <v>4033.9787876122177</v>
      </c>
      <c r="E160" s="40">
        <v>6908.176123753401</v>
      </c>
      <c r="F160" s="40">
        <v>6218.6633449407491</v>
      </c>
      <c r="G160" s="40">
        <v>6474.5245149213442</v>
      </c>
      <c r="H160" s="40">
        <v>5621.1516154620276</v>
      </c>
      <c r="I160" s="40">
        <v>5223.7453387901051</v>
      </c>
      <c r="J160" s="40">
        <v>6520.4263600784952</v>
      </c>
      <c r="K160" s="40">
        <v>5480.2730909221609</v>
      </c>
      <c r="L160" s="40">
        <v>7592.9980062301929</v>
      </c>
      <c r="M160" s="40">
        <v>11457.099402438324</v>
      </c>
      <c r="N160" s="40">
        <v>8088.36091211653</v>
      </c>
      <c r="O160" s="40">
        <v>7412.991233136494</v>
      </c>
      <c r="P160" s="40">
        <v>7169.7297026660108</v>
      </c>
      <c r="Q160" s="40" t="s">
        <v>32</v>
      </c>
      <c r="R160" s="40">
        <f>H160+J160+L160+N160</f>
        <v>27822.936893887243</v>
      </c>
      <c r="S160" s="40">
        <f>I160+K160+M160+O160+P160</f>
        <v>36743.838767953093</v>
      </c>
      <c r="T160" s="41"/>
    </row>
    <row r="161" spans="1:29" s="7" customFormat="1" ht="18" customHeight="1" outlineLevel="1" x14ac:dyDescent="0.25">
      <c r="A161" s="42" t="s">
        <v>237</v>
      </c>
      <c r="B161" s="53" t="s">
        <v>238</v>
      </c>
      <c r="C161" s="44" t="s">
        <v>27</v>
      </c>
      <c r="D161" s="40">
        <v>14637.916884324073</v>
      </c>
      <c r="E161" s="40">
        <v>15600.27717880662</v>
      </c>
      <c r="F161" s="40">
        <v>14567.753239088066</v>
      </c>
      <c r="G161" s="40">
        <v>17309.652421378974</v>
      </c>
      <c r="H161" s="40">
        <v>22373.768607812464</v>
      </c>
      <c r="I161" s="40">
        <v>17919.922778642773</v>
      </c>
      <c r="J161" s="40">
        <v>23672.180890528747</v>
      </c>
      <c r="K161" s="40">
        <v>20757.811593862654</v>
      </c>
      <c r="L161" s="40">
        <v>24404.614628133648</v>
      </c>
      <c r="M161" s="40">
        <v>23959.244255326736</v>
      </c>
      <c r="N161" s="40">
        <v>23696.679998611104</v>
      </c>
      <c r="O161" s="40">
        <v>26274.360141553581</v>
      </c>
      <c r="P161" s="40">
        <v>26286.54575316087</v>
      </c>
      <c r="Q161" s="40" t="s">
        <v>32</v>
      </c>
      <c r="R161" s="40" t="s">
        <v>32</v>
      </c>
      <c r="S161" s="40" t="s">
        <v>32</v>
      </c>
      <c r="T161" s="52"/>
    </row>
    <row r="162" spans="1:29" s="7" customFormat="1" ht="18" customHeight="1" outlineLevel="2" x14ac:dyDescent="0.25">
      <c r="A162" s="42" t="s">
        <v>239</v>
      </c>
      <c r="B162" s="48" t="s">
        <v>240</v>
      </c>
      <c r="C162" s="44" t="s">
        <v>27</v>
      </c>
      <c r="D162" s="40">
        <v>2277.9168843241041</v>
      </c>
      <c r="E162" s="40">
        <v>7847.704178798097</v>
      </c>
      <c r="F162" s="40">
        <v>2405.1802391906558</v>
      </c>
      <c r="G162" s="40">
        <v>13299.369571694446</v>
      </c>
      <c r="H162" s="40">
        <v>5430.8218984641953</v>
      </c>
      <c r="I162" s="40">
        <v>5652.3681056206142</v>
      </c>
      <c r="J162" s="40">
        <v>6471.4002153468036</v>
      </c>
      <c r="K162" s="40">
        <v>1077.7508225329793</v>
      </c>
      <c r="L162" s="40">
        <v>10208.313852581248</v>
      </c>
      <c r="M162" s="40">
        <v>8747.4329771917182</v>
      </c>
      <c r="N162" s="40">
        <v>9689.4085713303084</v>
      </c>
      <c r="O162" s="40">
        <v>7154.8811684978255</v>
      </c>
      <c r="P162" s="40">
        <v>5015.6683706165522</v>
      </c>
      <c r="Q162" s="40" t="s">
        <v>32</v>
      </c>
      <c r="R162" s="40" t="s">
        <v>32</v>
      </c>
      <c r="S162" s="40" t="s">
        <v>32</v>
      </c>
      <c r="T162" s="52"/>
    </row>
    <row r="163" spans="1:29" s="7" customFormat="1" ht="18" customHeight="1" outlineLevel="1" x14ac:dyDescent="0.25">
      <c r="A163" s="42" t="s">
        <v>241</v>
      </c>
      <c r="B163" s="53" t="s">
        <v>242</v>
      </c>
      <c r="C163" s="44" t="s">
        <v>27</v>
      </c>
      <c r="D163" s="40">
        <v>15600.277178806622</v>
      </c>
      <c r="E163" s="40">
        <v>14567.753239088066</v>
      </c>
      <c r="F163" s="40">
        <v>17309.652421378974</v>
      </c>
      <c r="G163" s="40">
        <v>17919.922778642773</v>
      </c>
      <c r="H163" s="40">
        <v>23672.180890528747</v>
      </c>
      <c r="I163" s="40">
        <v>20757.811593862654</v>
      </c>
      <c r="J163" s="40">
        <v>24404.614628133648</v>
      </c>
      <c r="K163" s="40">
        <v>23959.244255326736</v>
      </c>
      <c r="L163" s="40">
        <v>23696.679998611104</v>
      </c>
      <c r="M163" s="40">
        <v>26274.360141553581</v>
      </c>
      <c r="N163" s="40">
        <v>22830.240143451461</v>
      </c>
      <c r="O163" s="40">
        <v>26286.54575316087</v>
      </c>
      <c r="P163" s="40">
        <v>27408.831977830327</v>
      </c>
      <c r="Q163" s="40" t="s">
        <v>32</v>
      </c>
      <c r="R163" s="40" t="s">
        <v>32</v>
      </c>
      <c r="S163" s="40" t="s">
        <v>32</v>
      </c>
      <c r="T163" s="52"/>
    </row>
    <row r="164" spans="1:29" s="7" customFormat="1" ht="18" customHeight="1" outlineLevel="2" x14ac:dyDescent="0.25">
      <c r="A164" s="42" t="s">
        <v>243</v>
      </c>
      <c r="B164" s="48" t="s">
        <v>244</v>
      </c>
      <c r="C164" s="44" t="s">
        <v>27</v>
      </c>
      <c r="D164" s="40">
        <v>7847.7041787980979</v>
      </c>
      <c r="E164" s="40">
        <v>2405.1802391906558</v>
      </c>
      <c r="F164" s="40">
        <v>13299.369571694446</v>
      </c>
      <c r="G164" s="40">
        <v>5652.3681056206142</v>
      </c>
      <c r="H164" s="40">
        <v>6471.4002153468036</v>
      </c>
      <c r="I164" s="40">
        <v>1077.7508225329793</v>
      </c>
      <c r="J164" s="40">
        <v>10208.313852581248</v>
      </c>
      <c r="K164" s="40">
        <v>8747.4329771917182</v>
      </c>
      <c r="L164" s="40">
        <v>9689.4085713303084</v>
      </c>
      <c r="M164" s="40">
        <v>7154.8811684978255</v>
      </c>
      <c r="N164" s="40">
        <v>7120.9114074393929</v>
      </c>
      <c r="O164" s="40">
        <v>5015.6683706165522</v>
      </c>
      <c r="P164" s="40">
        <v>305.56249851046744</v>
      </c>
      <c r="Q164" s="40" t="s">
        <v>32</v>
      </c>
      <c r="R164" s="40" t="s">
        <v>32</v>
      </c>
      <c r="S164" s="40" t="s">
        <v>32</v>
      </c>
      <c r="T164" s="52"/>
    </row>
    <row r="165" spans="1:29" s="7" customFormat="1" ht="31.5" outlineLevel="1" x14ac:dyDescent="0.25">
      <c r="A165" s="42" t="s">
        <v>245</v>
      </c>
      <c r="B165" s="53" t="s">
        <v>246</v>
      </c>
      <c r="C165" s="39" t="s">
        <v>32</v>
      </c>
      <c r="D165" s="40">
        <v>3.8672184461437631</v>
      </c>
      <c r="E165" s="40">
        <v>2.1087698081404747</v>
      </c>
      <c r="F165" s="40">
        <v>2.7835004825372001</v>
      </c>
      <c r="G165" s="40">
        <v>2.7677588890649947</v>
      </c>
      <c r="H165" s="40">
        <v>4.2112688840155084</v>
      </c>
      <c r="I165" s="40">
        <v>3.9737411086487735</v>
      </c>
      <c r="J165" s="40">
        <v>3.7427943021566241</v>
      </c>
      <c r="K165" s="40">
        <v>4.371906994017178</v>
      </c>
      <c r="L165" s="40">
        <v>3.120859504923819</v>
      </c>
      <c r="M165" s="40">
        <v>2.2932820270339818</v>
      </c>
      <c r="N165" s="40">
        <v>2.8226040345518331</v>
      </c>
      <c r="O165" s="40">
        <v>3.5460106354447731</v>
      </c>
      <c r="P165" s="40">
        <v>3.8228542936058743</v>
      </c>
      <c r="Q165" s="40" t="s">
        <v>32</v>
      </c>
      <c r="R165" s="40" t="s">
        <v>32</v>
      </c>
      <c r="S165" s="40" t="s">
        <v>32</v>
      </c>
      <c r="T165" s="52"/>
    </row>
    <row r="166" spans="1:29" s="36" customFormat="1" x14ac:dyDescent="0.25">
      <c r="A166" s="34" t="s">
        <v>247</v>
      </c>
      <c r="B166" s="34"/>
      <c r="C166" s="34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 t="s">
        <v>32</v>
      </c>
      <c r="R166" s="55"/>
      <c r="S166" s="55"/>
      <c r="T166" s="56"/>
    </row>
    <row r="167" spans="1:29" s="36" customFormat="1" ht="31.5" customHeight="1" x14ac:dyDescent="0.25">
      <c r="A167" s="37" t="s">
        <v>248</v>
      </c>
      <c r="B167" s="38" t="s">
        <v>249</v>
      </c>
      <c r="C167" s="39" t="s">
        <v>27</v>
      </c>
      <c r="D167" s="40">
        <v>52495.108400585996</v>
      </c>
      <c r="E167" s="40">
        <v>55137.436358296996</v>
      </c>
      <c r="F167" s="40">
        <v>57858.244789298784</v>
      </c>
      <c r="G167" s="40">
        <v>69131.340229814523</v>
      </c>
      <c r="H167" s="40">
        <v>60108.409612051371</v>
      </c>
      <c r="I167" s="40">
        <v>66098.830322083901</v>
      </c>
      <c r="J167" s="40">
        <v>62449.85722026135</v>
      </c>
      <c r="K167" s="40">
        <v>70374.068001978943</v>
      </c>
      <c r="L167" s="40">
        <v>64989.816978964227</v>
      </c>
      <c r="M167" s="40">
        <v>75135.771509509737</v>
      </c>
      <c r="N167" s="40">
        <v>66886.713176475067</v>
      </c>
      <c r="O167" s="40">
        <v>78645.262140290957</v>
      </c>
      <c r="P167" s="40">
        <v>77855.701803287768</v>
      </c>
      <c r="Q167" s="40" t="s">
        <v>32</v>
      </c>
      <c r="R167" s="40">
        <f>H167+J167+L167+N167</f>
        <v>254434.79698775202</v>
      </c>
      <c r="S167" s="40">
        <f>I167+K167+M167+O167+P167</f>
        <v>368109.63377715129</v>
      </c>
      <c r="T167" s="41"/>
    </row>
    <row r="168" spans="1:29" s="7" customFormat="1" ht="15.75" customHeight="1" outlineLevel="1" x14ac:dyDescent="0.25">
      <c r="A168" s="42" t="s">
        <v>250</v>
      </c>
      <c r="B168" s="43" t="s">
        <v>29</v>
      </c>
      <c r="C168" s="44" t="s">
        <v>27</v>
      </c>
      <c r="D168" s="40">
        <v>370.80516341999999</v>
      </c>
      <c r="E168" s="40">
        <v>409.31520721000004</v>
      </c>
      <c r="F168" s="40">
        <v>406.81005866999993</v>
      </c>
      <c r="G168" s="40">
        <v>438.52848</v>
      </c>
      <c r="H168" s="40">
        <v>433.72479186729367</v>
      </c>
      <c r="I168" s="40">
        <v>456.06961920000003</v>
      </c>
      <c r="J168" s="40">
        <v>446.73653562331253</v>
      </c>
      <c r="K168" s="40">
        <v>474.3124039679999</v>
      </c>
      <c r="L168" s="40">
        <v>460.13863169201193</v>
      </c>
      <c r="M168" s="40">
        <v>488.03010012671996</v>
      </c>
      <c r="N168" s="40">
        <v>469.34140432585218</v>
      </c>
      <c r="O168" s="40">
        <v>513.01629613178886</v>
      </c>
      <c r="P168" s="40">
        <v>538.6671109383783</v>
      </c>
      <c r="Q168" s="40" t="s">
        <v>32</v>
      </c>
      <c r="R168" s="40">
        <f>H168+J168+L168+N168</f>
        <v>1809.9413635084702</v>
      </c>
      <c r="S168" s="40">
        <f>I168+K168+M168+O168+P168</f>
        <v>2470.0955303648871</v>
      </c>
      <c r="T168" s="41"/>
    </row>
    <row r="169" spans="1:29" s="45" customFormat="1" ht="31.5" customHeight="1" outlineLevel="2" x14ac:dyDescent="0.25">
      <c r="A169" s="42" t="s">
        <v>251</v>
      </c>
      <c r="B169" s="48" t="s">
        <v>31</v>
      </c>
      <c r="C169" s="44" t="s">
        <v>27</v>
      </c>
      <c r="D169" s="40" t="s">
        <v>32</v>
      </c>
      <c r="E169" s="40" t="s">
        <v>32</v>
      </c>
      <c r="F169" s="40" t="s">
        <v>32</v>
      </c>
      <c r="G169" s="40" t="s">
        <v>32</v>
      </c>
      <c r="H169" s="40" t="s">
        <v>32</v>
      </c>
      <c r="I169" s="40" t="s">
        <v>32</v>
      </c>
      <c r="J169" s="40" t="s">
        <v>32</v>
      </c>
      <c r="K169" s="40" t="s">
        <v>32</v>
      </c>
      <c r="L169" s="40" t="s">
        <v>32</v>
      </c>
      <c r="M169" s="40" t="s">
        <v>32</v>
      </c>
      <c r="N169" s="40" t="s">
        <v>32</v>
      </c>
      <c r="O169" s="40" t="s">
        <v>32</v>
      </c>
      <c r="P169" s="40" t="s">
        <v>32</v>
      </c>
      <c r="Q169" s="40" t="s">
        <v>32</v>
      </c>
      <c r="R169" s="40" t="s">
        <v>32</v>
      </c>
      <c r="S169" s="40" t="s">
        <v>32</v>
      </c>
      <c r="T169" s="41"/>
      <c r="U169" s="7"/>
      <c r="V169" s="7"/>
      <c r="W169" s="7"/>
      <c r="X169" s="7"/>
      <c r="Y169" s="7"/>
      <c r="Z169" s="7"/>
      <c r="AA169" s="7"/>
      <c r="AB169" s="7"/>
      <c r="AC169" s="7"/>
    </row>
    <row r="170" spans="1:29" s="45" customFormat="1" ht="31.5" customHeight="1" outlineLevel="2" x14ac:dyDescent="0.25">
      <c r="A170" s="42" t="s">
        <v>252</v>
      </c>
      <c r="B170" s="48" t="s">
        <v>34</v>
      </c>
      <c r="C170" s="44" t="s">
        <v>27</v>
      </c>
      <c r="D170" s="40" t="s">
        <v>32</v>
      </c>
      <c r="E170" s="40" t="s">
        <v>32</v>
      </c>
      <c r="F170" s="40" t="s">
        <v>32</v>
      </c>
      <c r="G170" s="40" t="s">
        <v>32</v>
      </c>
      <c r="H170" s="40" t="s">
        <v>32</v>
      </c>
      <c r="I170" s="40" t="s">
        <v>32</v>
      </c>
      <c r="J170" s="40" t="s">
        <v>32</v>
      </c>
      <c r="K170" s="40" t="s">
        <v>32</v>
      </c>
      <c r="L170" s="40" t="s">
        <v>32</v>
      </c>
      <c r="M170" s="40" t="s">
        <v>32</v>
      </c>
      <c r="N170" s="40" t="s">
        <v>32</v>
      </c>
      <c r="O170" s="40" t="s">
        <v>32</v>
      </c>
      <c r="P170" s="40" t="s">
        <v>32</v>
      </c>
      <c r="Q170" s="40" t="s">
        <v>32</v>
      </c>
      <c r="R170" s="40" t="s">
        <v>32</v>
      </c>
      <c r="S170" s="40" t="s">
        <v>32</v>
      </c>
      <c r="T170" s="41"/>
      <c r="U170" s="7"/>
      <c r="V170" s="7"/>
      <c r="W170" s="7"/>
      <c r="X170" s="7"/>
      <c r="Y170" s="7"/>
      <c r="Z170" s="7"/>
      <c r="AA170" s="7"/>
      <c r="AB170" s="7"/>
      <c r="AC170" s="7"/>
    </row>
    <row r="171" spans="1:29" s="7" customFormat="1" ht="31.5" customHeight="1" outlineLevel="2" x14ac:dyDescent="0.25">
      <c r="A171" s="42" t="s">
        <v>253</v>
      </c>
      <c r="B171" s="48" t="s">
        <v>36</v>
      </c>
      <c r="C171" s="44" t="s">
        <v>27</v>
      </c>
      <c r="D171" s="40">
        <v>370.80516341999999</v>
      </c>
      <c r="E171" s="40">
        <v>409.31520721000004</v>
      </c>
      <c r="F171" s="40">
        <v>406.81005866999993</v>
      </c>
      <c r="G171" s="40">
        <v>438.52848</v>
      </c>
      <c r="H171" s="40">
        <v>433.72479186729367</v>
      </c>
      <c r="I171" s="40">
        <v>456.06961920000003</v>
      </c>
      <c r="J171" s="40">
        <v>446.73653562331253</v>
      </c>
      <c r="K171" s="40">
        <v>474.3124039679999</v>
      </c>
      <c r="L171" s="40">
        <v>460.13863169201193</v>
      </c>
      <c r="M171" s="40">
        <v>488.03010012671996</v>
      </c>
      <c r="N171" s="40">
        <v>469.34140432585218</v>
      </c>
      <c r="O171" s="40">
        <v>513.01629613178886</v>
      </c>
      <c r="P171" s="40">
        <v>538.6671109383783</v>
      </c>
      <c r="Q171" s="40" t="s">
        <v>32</v>
      </c>
      <c r="R171" s="40">
        <f>H171+J171+L171+N171</f>
        <v>1809.9413635084702</v>
      </c>
      <c r="S171" s="40">
        <f>I171+K171+M171+O171+P171</f>
        <v>2470.0955303648871</v>
      </c>
      <c r="T171" s="41"/>
    </row>
    <row r="172" spans="1:29" s="7" customFormat="1" ht="15.75" customHeight="1" outlineLevel="1" x14ac:dyDescent="0.25">
      <c r="A172" s="42" t="s">
        <v>254</v>
      </c>
      <c r="B172" s="43" t="s">
        <v>38</v>
      </c>
      <c r="C172" s="44" t="s">
        <v>27</v>
      </c>
      <c r="D172" s="40" t="s">
        <v>32</v>
      </c>
      <c r="E172" s="40" t="s">
        <v>32</v>
      </c>
      <c r="F172" s="40" t="s">
        <v>32</v>
      </c>
      <c r="G172" s="40" t="s">
        <v>32</v>
      </c>
      <c r="H172" s="40" t="s">
        <v>32</v>
      </c>
      <c r="I172" s="40" t="s">
        <v>32</v>
      </c>
      <c r="J172" s="40" t="s">
        <v>32</v>
      </c>
      <c r="K172" s="40" t="s">
        <v>32</v>
      </c>
      <c r="L172" s="40" t="s">
        <v>32</v>
      </c>
      <c r="M172" s="40" t="s">
        <v>32</v>
      </c>
      <c r="N172" s="40" t="s">
        <v>32</v>
      </c>
      <c r="O172" s="40" t="s">
        <v>32</v>
      </c>
      <c r="P172" s="40" t="s">
        <v>32</v>
      </c>
      <c r="Q172" s="40" t="s">
        <v>32</v>
      </c>
      <c r="R172" s="40" t="s">
        <v>32</v>
      </c>
      <c r="S172" s="40" t="s">
        <v>32</v>
      </c>
      <c r="T172" s="41"/>
    </row>
    <row r="173" spans="1:29" s="7" customFormat="1" outlineLevel="1" x14ac:dyDescent="0.25">
      <c r="A173" s="42" t="s">
        <v>255</v>
      </c>
      <c r="B173" s="43" t="s">
        <v>40</v>
      </c>
      <c r="C173" s="44" t="s">
        <v>27</v>
      </c>
      <c r="D173" s="40">
        <v>49764.105755696</v>
      </c>
      <c r="E173" s="40">
        <v>51989.830961426997</v>
      </c>
      <c r="F173" s="40">
        <v>53289.341534343461</v>
      </c>
      <c r="G173" s="40">
        <v>61348.062249140115</v>
      </c>
      <c r="H173" s="40">
        <v>58032.961852820321</v>
      </c>
      <c r="I173" s="40">
        <v>63093.12324474191</v>
      </c>
      <c r="J173" s="40">
        <v>60573.370254095462</v>
      </c>
      <c r="K173" s="40">
        <v>67504.372311600935</v>
      </c>
      <c r="L173" s="40">
        <v>62917.934342673274</v>
      </c>
      <c r="M173" s="40">
        <v>70770.364808202707</v>
      </c>
      <c r="N173" s="40">
        <v>64762.000602490021</v>
      </c>
      <c r="O173" s="40">
        <v>73543.36689271855</v>
      </c>
      <c r="P173" s="40">
        <v>73562.92361491629</v>
      </c>
      <c r="Q173" s="40" t="s">
        <v>32</v>
      </c>
      <c r="R173" s="40">
        <f>H173+J173+L173+N173</f>
        <v>246286.26705207909</v>
      </c>
      <c r="S173" s="40">
        <f>I173+K173+M173+O173+P173</f>
        <v>348474.15087218035</v>
      </c>
      <c r="T173" s="41"/>
    </row>
    <row r="174" spans="1:29" s="7" customFormat="1" ht="15.75" customHeight="1" outlineLevel="1" x14ac:dyDescent="0.25">
      <c r="A174" s="42" t="s">
        <v>256</v>
      </c>
      <c r="B174" s="43" t="s">
        <v>42</v>
      </c>
      <c r="C174" s="44" t="s">
        <v>27</v>
      </c>
      <c r="D174" s="40" t="s">
        <v>32</v>
      </c>
      <c r="E174" s="40" t="s">
        <v>32</v>
      </c>
      <c r="F174" s="40" t="s">
        <v>32</v>
      </c>
      <c r="G174" s="40" t="s">
        <v>32</v>
      </c>
      <c r="H174" s="40" t="s">
        <v>32</v>
      </c>
      <c r="I174" s="40" t="s">
        <v>32</v>
      </c>
      <c r="J174" s="40" t="s">
        <v>32</v>
      </c>
      <c r="K174" s="40" t="s">
        <v>32</v>
      </c>
      <c r="L174" s="40" t="s">
        <v>32</v>
      </c>
      <c r="M174" s="40" t="s">
        <v>32</v>
      </c>
      <c r="N174" s="40" t="s">
        <v>32</v>
      </c>
      <c r="O174" s="40" t="s">
        <v>32</v>
      </c>
      <c r="P174" s="40" t="s">
        <v>32</v>
      </c>
      <c r="Q174" s="40" t="s">
        <v>32</v>
      </c>
      <c r="R174" s="40" t="s">
        <v>32</v>
      </c>
      <c r="S174" s="40" t="s">
        <v>32</v>
      </c>
      <c r="T174" s="41"/>
    </row>
    <row r="175" spans="1:29" s="7" customFormat="1" outlineLevel="1" x14ac:dyDescent="0.25">
      <c r="A175" s="42" t="s">
        <v>257</v>
      </c>
      <c r="B175" s="43" t="s">
        <v>44</v>
      </c>
      <c r="C175" s="44" t="s">
        <v>27</v>
      </c>
      <c r="D175" s="40">
        <v>1013.5464058</v>
      </c>
      <c r="E175" s="40">
        <v>967.21401072999993</v>
      </c>
      <c r="F175" s="40">
        <v>1818.9991998580001</v>
      </c>
      <c r="G175" s="40">
        <v>6419.0113359099996</v>
      </c>
      <c r="H175" s="40">
        <v>402.22279523399999</v>
      </c>
      <c r="I175" s="40">
        <v>351.66047427000007</v>
      </c>
      <c r="J175" s="40">
        <v>86.449497735999984</v>
      </c>
      <c r="K175" s="40">
        <v>265.735223136</v>
      </c>
      <c r="L175" s="40">
        <v>84.809951611999992</v>
      </c>
      <c r="M175" s="40">
        <v>261.13417872000002</v>
      </c>
      <c r="N175" s="40">
        <v>84.809951611999992</v>
      </c>
      <c r="O175" s="40">
        <v>836.55401953000001</v>
      </c>
      <c r="P175" s="40">
        <v>245.17300263497867</v>
      </c>
      <c r="Q175" s="40" t="s">
        <v>32</v>
      </c>
      <c r="R175" s="40">
        <f t="shared" ref="R175:R176" si="39">H175+J175+L175+N175</f>
        <v>658.29219619399987</v>
      </c>
      <c r="S175" s="40">
        <f t="shared" ref="S175:S176" si="40">I175+K175+M175+O175+P175</f>
        <v>1960.2568982909788</v>
      </c>
      <c r="T175" s="41"/>
    </row>
    <row r="176" spans="1:29" s="7" customFormat="1" ht="15.75" customHeight="1" outlineLevel="1" x14ac:dyDescent="0.25">
      <c r="A176" s="42" t="s">
        <v>258</v>
      </c>
      <c r="B176" s="43" t="s">
        <v>46</v>
      </c>
      <c r="C176" s="44" t="s">
        <v>27</v>
      </c>
      <c r="D176" s="40">
        <v>91.693592760000001</v>
      </c>
      <c r="E176" s="40">
        <v>34.481087660000007</v>
      </c>
      <c r="F176" s="40">
        <v>18.169571039999997</v>
      </c>
      <c r="G176" s="40">
        <v>7.5522000000000009</v>
      </c>
      <c r="H176" s="40">
        <v>8.4224338000000003</v>
      </c>
      <c r="I176" s="40">
        <v>5.97483115</v>
      </c>
      <c r="J176" s="40">
        <v>6.5224337999999999</v>
      </c>
      <c r="K176" s="40">
        <v>5.0010000000000003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 t="s">
        <v>32</v>
      </c>
      <c r="R176" s="40">
        <f t="shared" si="39"/>
        <v>14.9448676</v>
      </c>
      <c r="S176" s="40">
        <f t="shared" si="40"/>
        <v>10.975831150000001</v>
      </c>
      <c r="T176" s="41"/>
    </row>
    <row r="177" spans="1:20" s="7" customFormat="1" ht="15.75" customHeight="1" outlineLevel="1" x14ac:dyDescent="0.25">
      <c r="A177" s="42" t="s">
        <v>259</v>
      </c>
      <c r="B177" s="43" t="s">
        <v>48</v>
      </c>
      <c r="C177" s="44" t="s">
        <v>27</v>
      </c>
      <c r="D177" s="40" t="s">
        <v>32</v>
      </c>
      <c r="E177" s="40" t="s">
        <v>32</v>
      </c>
      <c r="F177" s="40" t="s">
        <v>32</v>
      </c>
      <c r="G177" s="40" t="s">
        <v>32</v>
      </c>
      <c r="H177" s="40" t="s">
        <v>32</v>
      </c>
      <c r="I177" s="40" t="s">
        <v>32</v>
      </c>
      <c r="J177" s="40" t="s">
        <v>32</v>
      </c>
      <c r="K177" s="40" t="s">
        <v>32</v>
      </c>
      <c r="L177" s="40" t="s">
        <v>32</v>
      </c>
      <c r="M177" s="40" t="s">
        <v>32</v>
      </c>
      <c r="N177" s="40" t="s">
        <v>32</v>
      </c>
      <c r="O177" s="40" t="s">
        <v>32</v>
      </c>
      <c r="P177" s="40" t="s">
        <v>32</v>
      </c>
      <c r="Q177" s="40" t="s">
        <v>32</v>
      </c>
      <c r="R177" s="40" t="s">
        <v>32</v>
      </c>
      <c r="S177" s="40" t="s">
        <v>32</v>
      </c>
      <c r="T177" s="41"/>
    </row>
    <row r="178" spans="1:20" s="7" customFormat="1" ht="31.5" customHeight="1" outlineLevel="1" x14ac:dyDescent="0.25">
      <c r="A178" s="42" t="s">
        <v>260</v>
      </c>
      <c r="B178" s="46" t="s">
        <v>50</v>
      </c>
      <c r="C178" s="44" t="s">
        <v>27</v>
      </c>
      <c r="D178" s="40" t="s">
        <v>32</v>
      </c>
      <c r="E178" s="40" t="s">
        <v>32</v>
      </c>
      <c r="F178" s="40" t="s">
        <v>32</v>
      </c>
      <c r="G178" s="40" t="s">
        <v>32</v>
      </c>
      <c r="H178" s="40" t="s">
        <v>32</v>
      </c>
      <c r="I178" s="40" t="s">
        <v>32</v>
      </c>
      <c r="J178" s="40" t="s">
        <v>32</v>
      </c>
      <c r="K178" s="40" t="s">
        <v>32</v>
      </c>
      <c r="L178" s="40" t="s">
        <v>32</v>
      </c>
      <c r="M178" s="40" t="s">
        <v>32</v>
      </c>
      <c r="N178" s="40" t="s">
        <v>32</v>
      </c>
      <c r="O178" s="40" t="s">
        <v>32</v>
      </c>
      <c r="P178" s="40" t="s">
        <v>32</v>
      </c>
      <c r="Q178" s="40" t="s">
        <v>32</v>
      </c>
      <c r="R178" s="40" t="s">
        <v>32</v>
      </c>
      <c r="S178" s="40" t="s">
        <v>32</v>
      </c>
      <c r="T178" s="41"/>
    </row>
    <row r="179" spans="1:20" s="7" customFormat="1" ht="15.75" customHeight="1" outlineLevel="2" x14ac:dyDescent="0.25">
      <c r="A179" s="42" t="s">
        <v>261</v>
      </c>
      <c r="B179" s="47" t="s">
        <v>52</v>
      </c>
      <c r="C179" s="44" t="s">
        <v>27</v>
      </c>
      <c r="D179" s="40" t="s">
        <v>32</v>
      </c>
      <c r="E179" s="40" t="s">
        <v>32</v>
      </c>
      <c r="F179" s="40" t="s">
        <v>32</v>
      </c>
      <c r="G179" s="40" t="s">
        <v>32</v>
      </c>
      <c r="H179" s="40" t="s">
        <v>32</v>
      </c>
      <c r="I179" s="40" t="s">
        <v>32</v>
      </c>
      <c r="J179" s="40" t="s">
        <v>32</v>
      </c>
      <c r="K179" s="40" t="s">
        <v>32</v>
      </c>
      <c r="L179" s="40" t="s">
        <v>32</v>
      </c>
      <c r="M179" s="40" t="s">
        <v>32</v>
      </c>
      <c r="N179" s="40" t="s">
        <v>32</v>
      </c>
      <c r="O179" s="40" t="s">
        <v>32</v>
      </c>
      <c r="P179" s="40" t="s">
        <v>32</v>
      </c>
      <c r="Q179" s="40" t="s">
        <v>32</v>
      </c>
      <c r="R179" s="40" t="s">
        <v>32</v>
      </c>
      <c r="S179" s="40" t="s">
        <v>32</v>
      </c>
      <c r="T179" s="41"/>
    </row>
    <row r="180" spans="1:20" s="7" customFormat="1" ht="15.75" customHeight="1" outlineLevel="2" x14ac:dyDescent="0.25">
      <c r="A180" s="42" t="s">
        <v>262</v>
      </c>
      <c r="B180" s="47" t="s">
        <v>54</v>
      </c>
      <c r="C180" s="44" t="s">
        <v>27</v>
      </c>
      <c r="D180" s="40" t="s">
        <v>32</v>
      </c>
      <c r="E180" s="40" t="s">
        <v>32</v>
      </c>
      <c r="F180" s="40" t="s">
        <v>32</v>
      </c>
      <c r="G180" s="40" t="s">
        <v>32</v>
      </c>
      <c r="H180" s="40" t="s">
        <v>32</v>
      </c>
      <c r="I180" s="40" t="s">
        <v>32</v>
      </c>
      <c r="J180" s="40" t="s">
        <v>32</v>
      </c>
      <c r="K180" s="40" t="s">
        <v>32</v>
      </c>
      <c r="L180" s="40" t="s">
        <v>32</v>
      </c>
      <c r="M180" s="40" t="s">
        <v>32</v>
      </c>
      <c r="N180" s="40" t="s">
        <v>32</v>
      </c>
      <c r="O180" s="40" t="s">
        <v>32</v>
      </c>
      <c r="P180" s="40" t="s">
        <v>32</v>
      </c>
      <c r="Q180" s="40" t="s">
        <v>32</v>
      </c>
      <c r="R180" s="40" t="s">
        <v>32</v>
      </c>
      <c r="S180" s="40" t="s">
        <v>32</v>
      </c>
      <c r="T180" s="41"/>
    </row>
    <row r="181" spans="1:20" s="7" customFormat="1" ht="31.5" customHeight="1" outlineLevel="1" x14ac:dyDescent="0.25">
      <c r="A181" s="42" t="s">
        <v>263</v>
      </c>
      <c r="B181" s="53" t="s">
        <v>264</v>
      </c>
      <c r="C181" s="44" t="s">
        <v>27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 t="s">
        <v>32</v>
      </c>
      <c r="R181" s="40">
        <f t="shared" ref="R181:R192" si="41">H181+J181+L181+N181</f>
        <v>0</v>
      </c>
      <c r="S181" s="40">
        <f t="shared" ref="S181:S192" si="42">I181+K181+M181+O181+P181</f>
        <v>0</v>
      </c>
      <c r="T181" s="41"/>
    </row>
    <row r="182" spans="1:20" s="7" customFormat="1" ht="15.75" customHeight="1" outlineLevel="2" x14ac:dyDescent="0.25">
      <c r="A182" s="42" t="s">
        <v>265</v>
      </c>
      <c r="B182" s="48" t="s">
        <v>266</v>
      </c>
      <c r="C182" s="44" t="s">
        <v>27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 t="s">
        <v>32</v>
      </c>
      <c r="R182" s="40">
        <f t="shared" si="41"/>
        <v>0</v>
      </c>
      <c r="S182" s="40">
        <f t="shared" si="42"/>
        <v>0</v>
      </c>
      <c r="T182" s="41"/>
    </row>
    <row r="183" spans="1:20" s="7" customFormat="1" ht="31.5" customHeight="1" outlineLevel="2" x14ac:dyDescent="0.25">
      <c r="A183" s="42" t="s">
        <v>267</v>
      </c>
      <c r="B183" s="48" t="s">
        <v>268</v>
      </c>
      <c r="C183" s="44" t="s">
        <v>27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 t="s">
        <v>32</v>
      </c>
      <c r="R183" s="40">
        <f t="shared" si="41"/>
        <v>0</v>
      </c>
      <c r="S183" s="40">
        <f t="shared" si="42"/>
        <v>0</v>
      </c>
      <c r="T183" s="41"/>
    </row>
    <row r="184" spans="1:20" s="7" customFormat="1" outlineLevel="1" x14ac:dyDescent="0.25">
      <c r="A184" s="42" t="s">
        <v>269</v>
      </c>
      <c r="B184" s="43" t="s">
        <v>56</v>
      </c>
      <c r="C184" s="44" t="s">
        <v>27</v>
      </c>
      <c r="D184" s="40">
        <v>1254.9574829099934</v>
      </c>
      <c r="E184" s="40">
        <v>1736.5950912700016</v>
      </c>
      <c r="F184" s="40">
        <v>2324.9244253873212</v>
      </c>
      <c r="G184" s="40">
        <v>918.18596476439973</v>
      </c>
      <c r="H184" s="40">
        <v>1231.0777383297559</v>
      </c>
      <c r="I184" s="40">
        <v>2192.0021527219878</v>
      </c>
      <c r="J184" s="40">
        <v>1336.7784990065754</v>
      </c>
      <c r="K184" s="40">
        <v>2124.6470632740111</v>
      </c>
      <c r="L184" s="40">
        <v>1526.9340529869423</v>
      </c>
      <c r="M184" s="40">
        <v>3616.2424224602946</v>
      </c>
      <c r="N184" s="40">
        <v>1570.5612180471926</v>
      </c>
      <c r="O184" s="40">
        <v>3752.3249319106235</v>
      </c>
      <c r="P184" s="40">
        <v>3508.938074798124</v>
      </c>
      <c r="Q184" s="40" t="s">
        <v>32</v>
      </c>
      <c r="R184" s="40">
        <f t="shared" si="41"/>
        <v>5665.351508370466</v>
      </c>
      <c r="S184" s="40">
        <f t="shared" si="42"/>
        <v>15194.154645165039</v>
      </c>
      <c r="T184" s="41"/>
    </row>
    <row r="185" spans="1:20" s="36" customFormat="1" x14ac:dyDescent="0.25">
      <c r="A185" s="37" t="s">
        <v>270</v>
      </c>
      <c r="B185" s="38" t="s">
        <v>271</v>
      </c>
      <c r="C185" s="39" t="s">
        <v>27</v>
      </c>
      <c r="D185" s="40">
        <v>47703.499118240419</v>
      </c>
      <c r="E185" s="40">
        <v>49331.938884247713</v>
      </c>
      <c r="F185" s="40">
        <v>51937.029970756688</v>
      </c>
      <c r="G185" s="40">
        <v>63124.661043165237</v>
      </c>
      <c r="H185" s="40">
        <v>55415.150936489023</v>
      </c>
      <c r="I185" s="40">
        <v>62850.538967809494</v>
      </c>
      <c r="J185" s="40">
        <v>57295.928614625402</v>
      </c>
      <c r="K185" s="40">
        <v>66305.829176491941</v>
      </c>
      <c r="L185" s="40">
        <v>58741.070460439398</v>
      </c>
      <c r="M185" s="40">
        <v>69888.113417946399</v>
      </c>
      <c r="N185" s="40">
        <v>60213.439920490346</v>
      </c>
      <c r="O185" s="40">
        <v>72614.171628024793</v>
      </c>
      <c r="P185" s="40">
        <v>72774.780928887325</v>
      </c>
      <c r="Q185" s="40" t="s">
        <v>32</v>
      </c>
      <c r="R185" s="40">
        <f t="shared" si="41"/>
        <v>231665.58993204418</v>
      </c>
      <c r="S185" s="40">
        <f t="shared" si="42"/>
        <v>344433.43411915994</v>
      </c>
      <c r="T185" s="41"/>
    </row>
    <row r="186" spans="1:20" s="7" customFormat="1" outlineLevel="1" x14ac:dyDescent="0.25">
      <c r="A186" s="42" t="s">
        <v>272</v>
      </c>
      <c r="B186" s="53" t="s">
        <v>273</v>
      </c>
      <c r="C186" s="44" t="s">
        <v>27</v>
      </c>
      <c r="D186" s="40">
        <v>304.04932954000003</v>
      </c>
      <c r="E186" s="40">
        <v>327.76222709000001</v>
      </c>
      <c r="F186" s="40">
        <v>383.21681047000004</v>
      </c>
      <c r="G186" s="40">
        <v>473.411</v>
      </c>
      <c r="H186" s="40">
        <v>396.8886210698879</v>
      </c>
      <c r="I186" s="40">
        <v>482.87900000000002</v>
      </c>
      <c r="J186" s="40">
        <v>403.63735051145994</v>
      </c>
      <c r="K186" s="40">
        <v>492.53662560000004</v>
      </c>
      <c r="L186" s="40">
        <v>410.50083756543961</v>
      </c>
      <c r="M186" s="40">
        <v>502.38735000000003</v>
      </c>
      <c r="N186" s="40">
        <v>418.72767264674877</v>
      </c>
      <c r="O186" s="40">
        <v>512.43510479999998</v>
      </c>
      <c r="P186" s="40">
        <v>522.68381485201678</v>
      </c>
      <c r="Q186" s="40" t="s">
        <v>32</v>
      </c>
      <c r="R186" s="40">
        <f t="shared" si="41"/>
        <v>1629.7544817935361</v>
      </c>
      <c r="S186" s="40">
        <f t="shared" si="42"/>
        <v>2512.9218952520168</v>
      </c>
      <c r="T186" s="41"/>
    </row>
    <row r="187" spans="1:20" s="7" customFormat="1" outlineLevel="1" x14ac:dyDescent="0.25">
      <c r="A187" s="42" t="s">
        <v>274</v>
      </c>
      <c r="B187" s="53" t="s">
        <v>275</v>
      </c>
      <c r="C187" s="44" t="s">
        <v>27</v>
      </c>
      <c r="D187" s="40">
        <v>6626.5776961900001</v>
      </c>
      <c r="E187" s="40">
        <v>7256.1802365100002</v>
      </c>
      <c r="F187" s="40">
        <v>7202.1914567413951</v>
      </c>
      <c r="G187" s="40">
        <v>8311.9010986417288</v>
      </c>
      <c r="H187" s="40">
        <v>7231.6900695300519</v>
      </c>
      <c r="I187" s="40">
        <v>8403.6695136165999</v>
      </c>
      <c r="J187" s="40">
        <v>7588.7211741415113</v>
      </c>
      <c r="K187" s="40">
        <v>8901.6322972471007</v>
      </c>
      <c r="L187" s="40">
        <v>7841.4629326028862</v>
      </c>
      <c r="M187" s="40">
        <v>9353.2538633635995</v>
      </c>
      <c r="N187" s="40">
        <v>8086.8416703772746</v>
      </c>
      <c r="O187" s="40">
        <v>9839.1302708592011</v>
      </c>
      <c r="P187" s="40">
        <v>9874.8102168266996</v>
      </c>
      <c r="Q187" s="40" t="s">
        <v>32</v>
      </c>
      <c r="R187" s="40">
        <f t="shared" si="41"/>
        <v>30748.715846651721</v>
      </c>
      <c r="S187" s="40">
        <f t="shared" si="42"/>
        <v>46372.496161913201</v>
      </c>
      <c r="T187" s="41"/>
    </row>
    <row r="188" spans="1:20" s="7" customFormat="1" outlineLevel="2" x14ac:dyDescent="0.25">
      <c r="A188" s="42" t="s">
        <v>276</v>
      </c>
      <c r="B188" s="48" t="s">
        <v>277</v>
      </c>
      <c r="C188" s="44" t="s">
        <v>27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 t="s">
        <v>32</v>
      </c>
      <c r="R188" s="40">
        <f t="shared" si="41"/>
        <v>0</v>
      </c>
      <c r="S188" s="40">
        <f t="shared" si="42"/>
        <v>0</v>
      </c>
      <c r="T188" s="41"/>
    </row>
    <row r="189" spans="1:20" s="7" customFormat="1" outlineLevel="2" x14ac:dyDescent="0.25">
      <c r="A189" s="42" t="s">
        <v>278</v>
      </c>
      <c r="B189" s="48" t="s">
        <v>279</v>
      </c>
      <c r="C189" s="44" t="s">
        <v>27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 t="s">
        <v>32</v>
      </c>
      <c r="R189" s="40">
        <f t="shared" si="41"/>
        <v>0</v>
      </c>
      <c r="S189" s="40">
        <f t="shared" si="42"/>
        <v>0</v>
      </c>
      <c r="T189" s="41"/>
    </row>
    <row r="190" spans="1:20" s="7" customFormat="1" outlineLevel="2" x14ac:dyDescent="0.25">
      <c r="A190" s="42" t="s">
        <v>280</v>
      </c>
      <c r="B190" s="48" t="s">
        <v>281</v>
      </c>
      <c r="C190" s="44" t="s">
        <v>27</v>
      </c>
      <c r="D190" s="40">
        <v>6626.5776961900001</v>
      </c>
      <c r="E190" s="40">
        <v>7256.1802365100002</v>
      </c>
      <c r="F190" s="40">
        <v>7202.1914567413951</v>
      </c>
      <c r="G190" s="40">
        <v>8311.9010986417288</v>
      </c>
      <c r="H190" s="40">
        <v>7231.6900695300519</v>
      </c>
      <c r="I190" s="40">
        <v>8403.6695136165999</v>
      </c>
      <c r="J190" s="40">
        <v>7588.7211741415113</v>
      </c>
      <c r="K190" s="40">
        <v>8901.6322972471007</v>
      </c>
      <c r="L190" s="40">
        <v>7841.4629326028862</v>
      </c>
      <c r="M190" s="40">
        <v>9353.2538633635995</v>
      </c>
      <c r="N190" s="40">
        <v>8086.8416703772746</v>
      </c>
      <c r="O190" s="40">
        <v>9839.1302708592011</v>
      </c>
      <c r="P190" s="40">
        <v>9874.8102168266996</v>
      </c>
      <c r="Q190" s="40" t="s">
        <v>32</v>
      </c>
      <c r="R190" s="40">
        <f t="shared" si="41"/>
        <v>30748.715846651721</v>
      </c>
      <c r="S190" s="40">
        <f t="shared" si="42"/>
        <v>46372.496161913201</v>
      </c>
      <c r="T190" s="41"/>
    </row>
    <row r="191" spans="1:20" s="7" customFormat="1" ht="31.5" outlineLevel="1" x14ac:dyDescent="0.25">
      <c r="A191" s="42" t="s">
        <v>282</v>
      </c>
      <c r="B191" s="53" t="s">
        <v>283</v>
      </c>
      <c r="C191" s="44" t="s">
        <v>27</v>
      </c>
      <c r="D191" s="40">
        <v>8443.8300711600004</v>
      </c>
      <c r="E191" s="40">
        <v>8649.8698035300004</v>
      </c>
      <c r="F191" s="40">
        <v>8729.2552430300002</v>
      </c>
      <c r="G191" s="40">
        <v>9586.8161151599998</v>
      </c>
      <c r="H191" s="40">
        <v>9454.538493056878</v>
      </c>
      <c r="I191" s="40">
        <v>9921.2917712529743</v>
      </c>
      <c r="J191" s="40">
        <v>9810.602610161448</v>
      </c>
      <c r="K191" s="40">
        <v>10681.376354038448</v>
      </c>
      <c r="L191" s="40">
        <v>10148.08637622467</v>
      </c>
      <c r="M191" s="40">
        <v>11244.038322023454</v>
      </c>
      <c r="N191" s="40">
        <v>10378.051410152424</v>
      </c>
      <c r="O191" s="40">
        <v>11644.946808051522</v>
      </c>
      <c r="P191" s="40">
        <v>11644.946808052557</v>
      </c>
      <c r="Q191" s="40" t="s">
        <v>32</v>
      </c>
      <c r="R191" s="40">
        <f t="shared" si="41"/>
        <v>39791.278889595415</v>
      </c>
      <c r="S191" s="40">
        <f t="shared" si="42"/>
        <v>55136.600063418955</v>
      </c>
      <c r="T191" s="41"/>
    </row>
    <row r="192" spans="1:20" s="7" customFormat="1" ht="31.5" outlineLevel="1" x14ac:dyDescent="0.25">
      <c r="A192" s="42" t="s">
        <v>284</v>
      </c>
      <c r="B192" s="53" t="s">
        <v>285</v>
      </c>
      <c r="C192" s="44" t="s">
        <v>27</v>
      </c>
      <c r="D192" s="40">
        <v>6985.6589505399998</v>
      </c>
      <c r="E192" s="40">
        <v>7281.8595352900002</v>
      </c>
      <c r="F192" s="40">
        <v>7810.8701382632553</v>
      </c>
      <c r="G192" s="40">
        <v>8923.9972617162384</v>
      </c>
      <c r="H192" s="40">
        <v>8158.2532856852195</v>
      </c>
      <c r="I192" s="40">
        <v>9280.4782212560513</v>
      </c>
      <c r="J192" s="40">
        <v>8400.9254409150308</v>
      </c>
      <c r="K192" s="40">
        <v>9950.0548506818977</v>
      </c>
      <c r="L192" s="40">
        <v>8657.9054538318996</v>
      </c>
      <c r="M192" s="40">
        <v>10370.351558887758</v>
      </c>
      <c r="N192" s="40">
        <v>8772.2723331986817</v>
      </c>
      <c r="O192" s="40">
        <v>10683.14917080206</v>
      </c>
      <c r="P192" s="40">
        <v>10565.870620459806</v>
      </c>
      <c r="Q192" s="40" t="s">
        <v>32</v>
      </c>
      <c r="R192" s="40">
        <f t="shared" si="41"/>
        <v>33989.356513630832</v>
      </c>
      <c r="S192" s="40">
        <f t="shared" si="42"/>
        <v>50849.904422087573</v>
      </c>
      <c r="T192" s="41"/>
    </row>
    <row r="193" spans="1:20" s="7" customFormat="1" outlineLevel="1" x14ac:dyDescent="0.25">
      <c r="A193" s="42" t="s">
        <v>286</v>
      </c>
      <c r="B193" s="53" t="s">
        <v>287</v>
      </c>
      <c r="C193" s="44" t="s">
        <v>27</v>
      </c>
      <c r="D193" s="40" t="s">
        <v>32</v>
      </c>
      <c r="E193" s="40" t="s">
        <v>32</v>
      </c>
      <c r="F193" s="40" t="s">
        <v>32</v>
      </c>
      <c r="G193" s="40" t="s">
        <v>32</v>
      </c>
      <c r="H193" s="40" t="s">
        <v>32</v>
      </c>
      <c r="I193" s="40" t="s">
        <v>32</v>
      </c>
      <c r="J193" s="40" t="s">
        <v>32</v>
      </c>
      <c r="K193" s="40" t="s">
        <v>32</v>
      </c>
      <c r="L193" s="40" t="s">
        <v>32</v>
      </c>
      <c r="M193" s="40" t="s">
        <v>32</v>
      </c>
      <c r="N193" s="40" t="s">
        <v>32</v>
      </c>
      <c r="O193" s="40" t="s">
        <v>32</v>
      </c>
      <c r="P193" s="40" t="s">
        <v>32</v>
      </c>
      <c r="Q193" s="40" t="s">
        <v>32</v>
      </c>
      <c r="R193" s="40" t="s">
        <v>32</v>
      </c>
      <c r="S193" s="40" t="s">
        <v>32</v>
      </c>
      <c r="T193" s="41"/>
    </row>
    <row r="194" spans="1:20" s="7" customFormat="1" outlineLevel="1" x14ac:dyDescent="0.25">
      <c r="A194" s="42" t="s">
        <v>288</v>
      </c>
      <c r="B194" s="53" t="s">
        <v>289</v>
      </c>
      <c r="C194" s="44" t="s">
        <v>27</v>
      </c>
      <c r="D194" s="40">
        <v>9940.7367279495866</v>
      </c>
      <c r="E194" s="40">
        <v>10177.887290269999</v>
      </c>
      <c r="F194" s="40">
        <v>11016.774938066003</v>
      </c>
      <c r="G194" s="40">
        <v>12492.332153806236</v>
      </c>
      <c r="H194" s="40">
        <v>11215.539138136235</v>
      </c>
      <c r="I194" s="40">
        <v>13113.052362285209</v>
      </c>
      <c r="J194" s="40">
        <v>11643.198782327161</v>
      </c>
      <c r="K194" s="40">
        <v>13640.849698409527</v>
      </c>
      <c r="L194" s="40">
        <v>12072.50880477486</v>
      </c>
      <c r="M194" s="40">
        <v>14099.785309145909</v>
      </c>
      <c r="N194" s="40">
        <v>12411.54181363982</v>
      </c>
      <c r="O194" s="40">
        <v>14586.323211911746</v>
      </c>
      <c r="P194" s="40">
        <v>14829.669654550587</v>
      </c>
      <c r="Q194" s="40" t="s">
        <v>32</v>
      </c>
      <c r="R194" s="40">
        <f t="shared" ref="R194:R219" si="43">H194+J194+L194+N194</f>
        <v>47342.788538878078</v>
      </c>
      <c r="S194" s="40">
        <f t="shared" ref="S194:S219" si="44">I194+K194+M194+O194+P194</f>
        <v>70269.680236302986</v>
      </c>
      <c r="T194" s="41"/>
    </row>
    <row r="195" spans="1:20" s="7" customFormat="1" outlineLevel="1" x14ac:dyDescent="0.25">
      <c r="A195" s="42" t="s">
        <v>290</v>
      </c>
      <c r="B195" s="53" t="s">
        <v>291</v>
      </c>
      <c r="C195" s="44" t="s">
        <v>27</v>
      </c>
      <c r="D195" s="40">
        <v>2850.1215069139998</v>
      </c>
      <c r="E195" s="40">
        <v>2911.4540297700005</v>
      </c>
      <c r="F195" s="40">
        <v>2386.0615542699998</v>
      </c>
      <c r="G195" s="40">
        <v>4475.2736949989321</v>
      </c>
      <c r="H195" s="40">
        <v>3282.9551903176257</v>
      </c>
      <c r="I195" s="40">
        <v>3869.2335651334529</v>
      </c>
      <c r="J195" s="40">
        <v>3410.8430322065365</v>
      </c>
      <c r="K195" s="40">
        <v>4019.3442471692579</v>
      </c>
      <c r="L195" s="40">
        <v>3539.4821680184637</v>
      </c>
      <c r="M195" s="40">
        <v>4177.3780776430876</v>
      </c>
      <c r="N195" s="40">
        <v>3630.2851642081764</v>
      </c>
      <c r="O195" s="40">
        <v>4338.8915001435334</v>
      </c>
      <c r="P195" s="40">
        <v>4415.9867265612293</v>
      </c>
      <c r="Q195" s="40" t="s">
        <v>32</v>
      </c>
      <c r="R195" s="40">
        <f t="shared" si="43"/>
        <v>13863.565554750803</v>
      </c>
      <c r="S195" s="40">
        <f t="shared" si="44"/>
        <v>20820.834116650563</v>
      </c>
      <c r="T195" s="41"/>
    </row>
    <row r="196" spans="1:20" s="7" customFormat="1" outlineLevel="1" x14ac:dyDescent="0.25">
      <c r="A196" s="42" t="s">
        <v>292</v>
      </c>
      <c r="B196" s="53" t="s">
        <v>293</v>
      </c>
      <c r="C196" s="44" t="s">
        <v>27</v>
      </c>
      <c r="D196" s="40">
        <v>4149.4605713999999</v>
      </c>
      <c r="E196" s="40">
        <v>4123.4964598099996</v>
      </c>
      <c r="F196" s="40">
        <v>3631.5851385700003</v>
      </c>
      <c r="G196" s="40">
        <v>4733.8704816031413</v>
      </c>
      <c r="H196" s="40">
        <v>3547.2486959215976</v>
      </c>
      <c r="I196" s="40">
        <v>3447.9712870805092</v>
      </c>
      <c r="J196" s="40">
        <v>4126.4728548351104</v>
      </c>
      <c r="K196" s="40">
        <v>3905.183878748438</v>
      </c>
      <c r="L196" s="40">
        <v>4443.9622731492054</v>
      </c>
      <c r="M196" s="40">
        <v>4206.4122601525223</v>
      </c>
      <c r="N196" s="40">
        <v>4743.5521677112138</v>
      </c>
      <c r="O196" s="40">
        <v>4830.2123808297401</v>
      </c>
      <c r="P196" s="40">
        <v>4797.5837555147382</v>
      </c>
      <c r="Q196" s="40" t="s">
        <v>32</v>
      </c>
      <c r="R196" s="40">
        <f t="shared" si="43"/>
        <v>16861.235991617126</v>
      </c>
      <c r="S196" s="40">
        <f t="shared" si="44"/>
        <v>21187.363562325947</v>
      </c>
      <c r="T196" s="41"/>
    </row>
    <row r="197" spans="1:20" s="7" customFormat="1" outlineLevel="2" x14ac:dyDescent="0.25">
      <c r="A197" s="42" t="s">
        <v>294</v>
      </c>
      <c r="B197" s="48" t="s">
        <v>295</v>
      </c>
      <c r="C197" s="44" t="s">
        <v>27</v>
      </c>
      <c r="D197" s="40">
        <v>331.51716341999992</v>
      </c>
      <c r="E197" s="40">
        <v>250.63940598000002</v>
      </c>
      <c r="F197" s="40">
        <v>11.043714989999971</v>
      </c>
      <c r="G197" s="40">
        <v>-105.57160000000231</v>
      </c>
      <c r="H197" s="40">
        <v>-3.2741809263825414E-14</v>
      </c>
      <c r="I197" s="40">
        <v>0</v>
      </c>
      <c r="J197" s="40">
        <v>229.71336340266814</v>
      </c>
      <c r="K197" s="40">
        <v>0</v>
      </c>
      <c r="L197" s="40">
        <v>243.28601194841238</v>
      </c>
      <c r="M197" s="40">
        <v>4.999997967388481E-6</v>
      </c>
      <c r="N197" s="40">
        <v>282.28361183700684</v>
      </c>
      <c r="O197" s="40">
        <v>0</v>
      </c>
      <c r="P197" s="40">
        <v>0</v>
      </c>
      <c r="Q197" s="40" t="s">
        <v>32</v>
      </c>
      <c r="R197" s="40">
        <f t="shared" si="43"/>
        <v>755.28298718808742</v>
      </c>
      <c r="S197" s="40">
        <f t="shared" si="44"/>
        <v>4.999997967388481E-6</v>
      </c>
      <c r="T197" s="41"/>
    </row>
    <row r="198" spans="1:20" s="7" customFormat="1" outlineLevel="1" x14ac:dyDescent="0.25">
      <c r="A198" s="42" t="s">
        <v>296</v>
      </c>
      <c r="B198" s="53" t="s">
        <v>297</v>
      </c>
      <c r="C198" s="44" t="s">
        <v>27</v>
      </c>
      <c r="D198" s="40">
        <v>3165.9353719000001</v>
      </c>
      <c r="E198" s="40">
        <v>3121.5893823600022</v>
      </c>
      <c r="F198" s="40">
        <v>3410.4445347786091</v>
      </c>
      <c r="G198" s="40">
        <v>4131.7917975952605</v>
      </c>
      <c r="H198" s="40">
        <v>3238.5179050495558</v>
      </c>
      <c r="I198" s="40">
        <v>4144.3064728774507</v>
      </c>
      <c r="J198" s="40">
        <v>3273.5220195030042</v>
      </c>
      <c r="K198" s="40">
        <v>4247.1611158787764</v>
      </c>
      <c r="L198" s="40">
        <v>3299.973868511363</v>
      </c>
      <c r="M198" s="40">
        <v>4359.4992248411081</v>
      </c>
      <c r="N198" s="40">
        <v>3391.140116310225</v>
      </c>
      <c r="O198" s="40">
        <v>4481.4717107865445</v>
      </c>
      <c r="P198" s="40">
        <v>4553.5149696172857</v>
      </c>
      <c r="Q198" s="40" t="s">
        <v>32</v>
      </c>
      <c r="R198" s="40">
        <f t="shared" si="43"/>
        <v>13203.153909374148</v>
      </c>
      <c r="S198" s="40">
        <f t="shared" si="44"/>
        <v>21785.953494001162</v>
      </c>
      <c r="T198" s="41"/>
    </row>
    <row r="199" spans="1:20" s="7" customFormat="1" outlineLevel="1" x14ac:dyDescent="0.25">
      <c r="A199" s="42" t="s">
        <v>298</v>
      </c>
      <c r="B199" s="53" t="s">
        <v>299</v>
      </c>
      <c r="C199" s="44" t="s">
        <v>27</v>
      </c>
      <c r="D199" s="40">
        <v>998.13215397999898</v>
      </c>
      <c r="E199" s="40">
        <v>1103.0924939599997</v>
      </c>
      <c r="F199" s="40">
        <v>1347.2244692100062</v>
      </c>
      <c r="G199" s="40">
        <v>1809.8942498435192</v>
      </c>
      <c r="H199" s="40">
        <v>1185.634053188282</v>
      </c>
      <c r="I199" s="40">
        <v>2225.8899436204174</v>
      </c>
      <c r="J199" s="40">
        <v>1189.9227093098127</v>
      </c>
      <c r="K199" s="40">
        <v>2649.1383689706327</v>
      </c>
      <c r="L199" s="40">
        <v>1209.1157762788721</v>
      </c>
      <c r="M199" s="40">
        <v>3779.2732170249037</v>
      </c>
      <c r="N199" s="40">
        <v>1242.1448314281367</v>
      </c>
      <c r="O199" s="40">
        <v>4078.4133112702684</v>
      </c>
      <c r="P199" s="40">
        <v>4125.5950537424851</v>
      </c>
      <c r="Q199" s="40" t="s">
        <v>32</v>
      </c>
      <c r="R199" s="40">
        <f t="shared" si="43"/>
        <v>4826.8173702051035</v>
      </c>
      <c r="S199" s="40">
        <f t="shared" si="44"/>
        <v>16858.309894628706</v>
      </c>
      <c r="T199" s="41"/>
    </row>
    <row r="200" spans="1:20" s="7" customFormat="1" outlineLevel="1" x14ac:dyDescent="0.25">
      <c r="A200" s="42" t="s">
        <v>300</v>
      </c>
      <c r="B200" s="53" t="s">
        <v>301</v>
      </c>
      <c r="C200" s="44" t="s">
        <v>27</v>
      </c>
      <c r="D200" s="40">
        <v>375.27107565000006</v>
      </c>
      <c r="E200" s="40">
        <v>403.83112852000005</v>
      </c>
      <c r="F200" s="40">
        <v>398.36171295000003</v>
      </c>
      <c r="G200" s="40">
        <v>461.26112932224595</v>
      </c>
      <c r="H200" s="40">
        <v>392.35574765455732</v>
      </c>
      <c r="I200" s="40">
        <v>467.22188578021957</v>
      </c>
      <c r="J200" s="40">
        <v>392.50121353892405</v>
      </c>
      <c r="K200" s="40">
        <v>476.71567810890457</v>
      </c>
      <c r="L200" s="40">
        <v>391.81460077065077</v>
      </c>
      <c r="M200" s="40">
        <v>484.18336191796305</v>
      </c>
      <c r="N200" s="40">
        <v>400.15470676469755</v>
      </c>
      <c r="O200" s="40">
        <v>493.80553682194915</v>
      </c>
      <c r="P200" s="40">
        <v>505.37041481556764</v>
      </c>
      <c r="Q200" s="40" t="s">
        <v>32</v>
      </c>
      <c r="R200" s="40">
        <f t="shared" si="43"/>
        <v>1576.8262687288295</v>
      </c>
      <c r="S200" s="40">
        <f t="shared" si="44"/>
        <v>2427.296877444604</v>
      </c>
      <c r="T200" s="41"/>
    </row>
    <row r="201" spans="1:20" s="7" customFormat="1" ht="31.5" outlineLevel="1" x14ac:dyDescent="0.25">
      <c r="A201" s="42" t="s">
        <v>302</v>
      </c>
      <c r="B201" s="53" t="s">
        <v>303</v>
      </c>
      <c r="C201" s="44" t="s">
        <v>27</v>
      </c>
      <c r="D201" s="40">
        <v>939.45819533999997</v>
      </c>
      <c r="E201" s="40">
        <v>911.75024328000006</v>
      </c>
      <c r="F201" s="40">
        <v>1544.8684987399999</v>
      </c>
      <c r="G201" s="40">
        <v>1605.0767343066493</v>
      </c>
      <c r="H201" s="40">
        <v>2185.0559503226236</v>
      </c>
      <c r="I201" s="40">
        <v>1837.8245402016403</v>
      </c>
      <c r="J201" s="40">
        <v>2159.6365061954252</v>
      </c>
      <c r="K201" s="40">
        <v>2024.1597587356366</v>
      </c>
      <c r="L201" s="40">
        <v>2160.7389660585154</v>
      </c>
      <c r="M201" s="40">
        <v>2258.5307839390907</v>
      </c>
      <c r="N201" s="40">
        <v>2089.892114248451</v>
      </c>
      <c r="O201" s="40">
        <v>2334.0987569709614</v>
      </c>
      <c r="P201" s="40">
        <v>2363.8595192104203</v>
      </c>
      <c r="Q201" s="40" t="s">
        <v>32</v>
      </c>
      <c r="R201" s="40">
        <f t="shared" si="43"/>
        <v>8595.3235368250153</v>
      </c>
      <c r="S201" s="40">
        <f t="shared" si="44"/>
        <v>10818.473359057749</v>
      </c>
      <c r="T201" s="41"/>
    </row>
    <row r="202" spans="1:20" s="7" customFormat="1" outlineLevel="1" x14ac:dyDescent="0.25">
      <c r="A202" s="42" t="s">
        <v>304</v>
      </c>
      <c r="B202" s="53" t="s">
        <v>305</v>
      </c>
      <c r="C202" s="44" t="s">
        <v>27</v>
      </c>
      <c r="D202" s="40">
        <v>2924.2674676768402</v>
      </c>
      <c r="E202" s="40">
        <v>3063.1660538576957</v>
      </c>
      <c r="F202" s="40">
        <v>4076.1754756674263</v>
      </c>
      <c r="G202" s="40">
        <v>6119.0353261712944</v>
      </c>
      <c r="H202" s="40">
        <v>5126.4737865565112</v>
      </c>
      <c r="I202" s="40">
        <v>5656.7204047049636</v>
      </c>
      <c r="J202" s="40">
        <v>4895.9449209799641</v>
      </c>
      <c r="K202" s="40">
        <v>5317.6763029033136</v>
      </c>
      <c r="L202" s="40">
        <v>4565.5184026525694</v>
      </c>
      <c r="M202" s="40">
        <v>5053.0200890070018</v>
      </c>
      <c r="N202" s="40">
        <v>4648.8359198044982</v>
      </c>
      <c r="O202" s="40">
        <v>4791.2938647772735</v>
      </c>
      <c r="P202" s="40">
        <v>4574.889374683934</v>
      </c>
      <c r="Q202" s="40" t="s">
        <v>32</v>
      </c>
      <c r="R202" s="40">
        <f t="shared" si="43"/>
        <v>19236.773029993543</v>
      </c>
      <c r="S202" s="40">
        <f t="shared" si="44"/>
        <v>25393.600036076485</v>
      </c>
      <c r="T202" s="41"/>
    </row>
    <row r="203" spans="1:20" s="36" customFormat="1" ht="26.25" customHeight="1" x14ac:dyDescent="0.25">
      <c r="A203" s="37" t="s">
        <v>306</v>
      </c>
      <c r="B203" s="38" t="s">
        <v>307</v>
      </c>
      <c r="C203" s="39" t="s">
        <v>27</v>
      </c>
      <c r="D203" s="40">
        <v>80.113274735636864</v>
      </c>
      <c r="E203" s="40">
        <v>218.22490461000004</v>
      </c>
      <c r="F203" s="40">
        <v>42.440643089314854</v>
      </c>
      <c r="G203" s="40">
        <v>211.00334506124713</v>
      </c>
      <c r="H203" s="40">
        <v>25.821940600797642</v>
      </c>
      <c r="I203" s="40">
        <v>289.00756361449601</v>
      </c>
      <c r="J203" s="40">
        <v>48.904987794946685</v>
      </c>
      <c r="K203" s="40">
        <v>277.08191817735434</v>
      </c>
      <c r="L203" s="40">
        <v>64.002405724702001</v>
      </c>
      <c r="M203" s="40">
        <v>274.37058065423037</v>
      </c>
      <c r="N203" s="40">
        <v>67.981319270954245</v>
      </c>
      <c r="O203" s="40">
        <v>268.9944973440127</v>
      </c>
      <c r="P203" s="40">
        <v>265.47193941391708</v>
      </c>
      <c r="Q203" s="40" t="s">
        <v>32</v>
      </c>
      <c r="R203" s="40">
        <f t="shared" si="43"/>
        <v>206.71065339140057</v>
      </c>
      <c r="S203" s="40">
        <f t="shared" si="44"/>
        <v>1374.9264992040107</v>
      </c>
      <c r="T203" s="41"/>
    </row>
    <row r="204" spans="1:20" s="7" customFormat="1" outlineLevel="1" x14ac:dyDescent="0.25">
      <c r="A204" s="42" t="s">
        <v>308</v>
      </c>
      <c r="B204" s="53" t="s">
        <v>309</v>
      </c>
      <c r="C204" s="44" t="s">
        <v>27</v>
      </c>
      <c r="D204" s="40">
        <v>0</v>
      </c>
      <c r="E204" s="40">
        <v>0</v>
      </c>
      <c r="F204" s="40">
        <v>0.23089189999999998</v>
      </c>
      <c r="G204" s="40">
        <v>5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 t="s">
        <v>32</v>
      </c>
      <c r="R204" s="40">
        <f t="shared" si="43"/>
        <v>0</v>
      </c>
      <c r="S204" s="40">
        <f t="shared" si="44"/>
        <v>0</v>
      </c>
      <c r="T204" s="41"/>
    </row>
    <row r="205" spans="1:20" s="7" customFormat="1" ht="15.75" customHeight="1" outlineLevel="1" x14ac:dyDescent="0.25">
      <c r="A205" s="42" t="s">
        <v>310</v>
      </c>
      <c r="B205" s="53" t="s">
        <v>311</v>
      </c>
      <c r="C205" s="44" t="s">
        <v>27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 t="s">
        <v>32</v>
      </c>
      <c r="R205" s="40">
        <f t="shared" si="43"/>
        <v>0</v>
      </c>
      <c r="S205" s="40">
        <f t="shared" si="44"/>
        <v>0</v>
      </c>
      <c r="T205" s="41"/>
    </row>
    <row r="206" spans="1:20" s="7" customFormat="1" ht="34.5" customHeight="1" outlineLevel="2" x14ac:dyDescent="0.25">
      <c r="A206" s="42" t="s">
        <v>312</v>
      </c>
      <c r="B206" s="48" t="s">
        <v>313</v>
      </c>
      <c r="C206" s="44" t="s">
        <v>27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 t="s">
        <v>32</v>
      </c>
      <c r="R206" s="40">
        <f t="shared" si="43"/>
        <v>0</v>
      </c>
      <c r="S206" s="40">
        <f t="shared" si="44"/>
        <v>0</v>
      </c>
      <c r="T206" s="41"/>
    </row>
    <row r="207" spans="1:20" s="7" customFormat="1" ht="15.75" customHeight="1" outlineLevel="3" x14ac:dyDescent="0.25">
      <c r="A207" s="42" t="s">
        <v>314</v>
      </c>
      <c r="B207" s="50" t="s">
        <v>315</v>
      </c>
      <c r="C207" s="44" t="s">
        <v>27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 t="s">
        <v>32</v>
      </c>
      <c r="R207" s="40">
        <f t="shared" si="43"/>
        <v>0</v>
      </c>
      <c r="S207" s="40">
        <f t="shared" si="44"/>
        <v>0</v>
      </c>
      <c r="T207" s="41"/>
    </row>
    <row r="208" spans="1:20" s="7" customFormat="1" ht="15.75" customHeight="1" outlineLevel="3" x14ac:dyDescent="0.25">
      <c r="A208" s="42" t="s">
        <v>316</v>
      </c>
      <c r="B208" s="50" t="s">
        <v>317</v>
      </c>
      <c r="C208" s="44" t="s">
        <v>27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 t="s">
        <v>32</v>
      </c>
      <c r="R208" s="40">
        <f t="shared" si="43"/>
        <v>0</v>
      </c>
      <c r="S208" s="40">
        <f t="shared" si="44"/>
        <v>0</v>
      </c>
      <c r="T208" s="41"/>
    </row>
    <row r="209" spans="1:20" s="7" customFormat="1" outlineLevel="1" x14ac:dyDescent="0.25">
      <c r="A209" s="42" t="s">
        <v>318</v>
      </c>
      <c r="B209" s="53" t="s">
        <v>319</v>
      </c>
      <c r="C209" s="44" t="s">
        <v>27</v>
      </c>
      <c r="D209" s="40">
        <v>80.113274735636864</v>
      </c>
      <c r="E209" s="40">
        <v>218.22490461000004</v>
      </c>
      <c r="F209" s="40">
        <v>42.209751189314851</v>
      </c>
      <c r="G209" s="40">
        <v>206.00334506124713</v>
      </c>
      <c r="H209" s="40">
        <v>25.821940600797642</v>
      </c>
      <c r="I209" s="40">
        <v>289.00756361449601</v>
      </c>
      <c r="J209" s="40">
        <v>48.904987794946685</v>
      </c>
      <c r="K209" s="40">
        <v>277.08191817735434</v>
      </c>
      <c r="L209" s="40">
        <v>64.002405724702001</v>
      </c>
      <c r="M209" s="40">
        <v>274.37058065423037</v>
      </c>
      <c r="N209" s="40">
        <v>67.981319270954245</v>
      </c>
      <c r="O209" s="40">
        <v>268.9944973440127</v>
      </c>
      <c r="P209" s="40">
        <v>265.47193941391708</v>
      </c>
      <c r="Q209" s="40" t="s">
        <v>32</v>
      </c>
      <c r="R209" s="40">
        <f t="shared" si="43"/>
        <v>206.71065339140057</v>
      </c>
      <c r="S209" s="40">
        <f t="shared" si="44"/>
        <v>1374.9264992040107</v>
      </c>
      <c r="T209" s="41"/>
    </row>
    <row r="210" spans="1:20" s="36" customFormat="1" x14ac:dyDescent="0.25">
      <c r="A210" s="37" t="s">
        <v>320</v>
      </c>
      <c r="B210" s="38" t="s">
        <v>321</v>
      </c>
      <c r="C210" s="39" t="s">
        <v>27</v>
      </c>
      <c r="D210" s="40">
        <v>4972.5992023906538</v>
      </c>
      <c r="E210" s="40">
        <v>5266.4760037326314</v>
      </c>
      <c r="F210" s="40">
        <v>6121.309859050004</v>
      </c>
      <c r="G210" s="40">
        <v>9124.540098876183</v>
      </c>
      <c r="H210" s="40">
        <v>5994.3517384851402</v>
      </c>
      <c r="I210" s="40">
        <v>6932.7190641417083</v>
      </c>
      <c r="J210" s="40">
        <v>5948.0244259471492</v>
      </c>
      <c r="K210" s="40">
        <v>7566.7274779622949</v>
      </c>
      <c r="L210" s="40">
        <v>5672.5325352547925</v>
      </c>
      <c r="M210" s="40">
        <v>7901.1131346519423</v>
      </c>
      <c r="N210" s="40">
        <v>5845.5719440558078</v>
      </c>
      <c r="O210" s="40">
        <v>6498.6830320796716</v>
      </c>
      <c r="P210" s="40">
        <v>6498.2889201177768</v>
      </c>
      <c r="Q210" s="40" t="s">
        <v>32</v>
      </c>
      <c r="R210" s="40">
        <f t="shared" si="43"/>
        <v>23460.480643742892</v>
      </c>
      <c r="S210" s="40">
        <f t="shared" si="44"/>
        <v>35397.531628953395</v>
      </c>
      <c r="T210" s="41"/>
    </row>
    <row r="211" spans="1:20" s="7" customFormat="1" outlineLevel="1" x14ac:dyDescent="0.25">
      <c r="A211" s="42" t="s">
        <v>322</v>
      </c>
      <c r="B211" s="53" t="s">
        <v>323</v>
      </c>
      <c r="C211" s="44" t="s">
        <v>27</v>
      </c>
      <c r="D211" s="40">
        <v>4972.5992023909912</v>
      </c>
      <c r="E211" s="40">
        <v>5266.4760037099986</v>
      </c>
      <c r="F211" s="40">
        <v>6121.309859050004</v>
      </c>
      <c r="G211" s="40">
        <v>9124.540098876183</v>
      </c>
      <c r="H211" s="40">
        <v>5994.3517384851402</v>
      </c>
      <c r="I211" s="40">
        <v>6932.7190641417083</v>
      </c>
      <c r="J211" s="40">
        <v>5948.0244259471492</v>
      </c>
      <c r="K211" s="40">
        <v>7566.7274779622949</v>
      </c>
      <c r="L211" s="40">
        <v>5672.5325352547925</v>
      </c>
      <c r="M211" s="40">
        <v>7901.1131346519423</v>
      </c>
      <c r="N211" s="40">
        <v>5845.5719440558078</v>
      </c>
      <c r="O211" s="40">
        <v>6498.6830320796716</v>
      </c>
      <c r="P211" s="40">
        <v>6498.2889201177768</v>
      </c>
      <c r="Q211" s="40" t="s">
        <v>32</v>
      </c>
      <c r="R211" s="40">
        <f t="shared" si="43"/>
        <v>23460.480643742892</v>
      </c>
      <c r="S211" s="40">
        <f t="shared" si="44"/>
        <v>35397.531628953395</v>
      </c>
      <c r="T211" s="41"/>
    </row>
    <row r="212" spans="1:20" s="7" customFormat="1" outlineLevel="2" x14ac:dyDescent="0.25">
      <c r="A212" s="42" t="s">
        <v>324</v>
      </c>
      <c r="B212" s="48" t="s">
        <v>325</v>
      </c>
      <c r="C212" s="44" t="s">
        <v>27</v>
      </c>
      <c r="D212" s="40">
        <v>2496.3531370210917</v>
      </c>
      <c r="E212" s="40">
        <v>2393.3333005300001</v>
      </c>
      <c r="F212" s="40">
        <v>2644.1853860150009</v>
      </c>
      <c r="G212" s="40">
        <v>3813.467389649004</v>
      </c>
      <c r="H212" s="40">
        <v>3877.4802822071406</v>
      </c>
      <c r="I212" s="40">
        <v>3846.3582798301213</v>
      </c>
      <c r="J212" s="40">
        <v>4213.2806495782525</v>
      </c>
      <c r="K212" s="40">
        <v>3555.3936633702565</v>
      </c>
      <c r="L212" s="40">
        <v>4347.0934775619999</v>
      </c>
      <c r="M212" s="40">
        <v>4337.6859513348363</v>
      </c>
      <c r="N212" s="40">
        <v>4296.6206229808304</v>
      </c>
      <c r="O212" s="40">
        <v>4813.4600126536525</v>
      </c>
      <c r="P212" s="40">
        <v>4829.5220099011531</v>
      </c>
      <c r="Q212" s="40" t="s">
        <v>32</v>
      </c>
      <c r="R212" s="40">
        <f t="shared" si="43"/>
        <v>16734.475032328224</v>
      </c>
      <c r="S212" s="40">
        <f t="shared" si="44"/>
        <v>21382.419917090021</v>
      </c>
      <c r="T212" s="41"/>
    </row>
    <row r="213" spans="1:20" s="7" customFormat="1" outlineLevel="2" x14ac:dyDescent="0.25">
      <c r="A213" s="42" t="s">
        <v>326</v>
      </c>
      <c r="B213" s="48" t="s">
        <v>327</v>
      </c>
      <c r="C213" s="44" t="s">
        <v>27</v>
      </c>
      <c r="D213" s="40">
        <v>2008.2119336200001</v>
      </c>
      <c r="E213" s="40">
        <v>2220.0335836600002</v>
      </c>
      <c r="F213" s="40">
        <v>2619.1425083309996</v>
      </c>
      <c r="G213" s="40">
        <v>3753.3114241334565</v>
      </c>
      <c r="H213" s="40">
        <v>1730.3062907479996</v>
      </c>
      <c r="I213" s="40">
        <v>2087.4097148695864</v>
      </c>
      <c r="J213" s="40">
        <v>1377.992534238897</v>
      </c>
      <c r="K213" s="40">
        <v>3385.2332474880377</v>
      </c>
      <c r="L213" s="40">
        <v>1178.2925518727889</v>
      </c>
      <c r="M213" s="40">
        <v>3144.0374608611055</v>
      </c>
      <c r="N213" s="40">
        <v>1276.5903527749776</v>
      </c>
      <c r="O213" s="40">
        <v>1312.6701096820179</v>
      </c>
      <c r="P213" s="40">
        <v>1585.027055556624</v>
      </c>
      <c r="Q213" s="40" t="s">
        <v>32</v>
      </c>
      <c r="R213" s="40">
        <f t="shared" si="43"/>
        <v>5563.1817296346635</v>
      </c>
      <c r="S213" s="40">
        <f t="shared" si="44"/>
        <v>11514.377588457372</v>
      </c>
      <c r="T213" s="41"/>
    </row>
    <row r="214" spans="1:20" s="7" customFormat="1" ht="31.5" outlineLevel="2" x14ac:dyDescent="0.25">
      <c r="A214" s="42" t="s">
        <v>328</v>
      </c>
      <c r="B214" s="48" t="s">
        <v>329</v>
      </c>
      <c r="C214" s="44" t="s">
        <v>27</v>
      </c>
      <c r="D214" s="40">
        <v>0.53251139999999997</v>
      </c>
      <c r="E214" s="40">
        <v>0</v>
      </c>
      <c r="F214" s="40">
        <v>0.15</v>
      </c>
      <c r="G214" s="40">
        <v>15.901935319999998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 t="s">
        <v>32</v>
      </c>
      <c r="R214" s="40">
        <f t="shared" si="43"/>
        <v>0</v>
      </c>
      <c r="S214" s="40">
        <f t="shared" si="44"/>
        <v>0</v>
      </c>
      <c r="T214" s="41"/>
    </row>
    <row r="215" spans="1:20" s="7" customFormat="1" outlineLevel="2" x14ac:dyDescent="0.25">
      <c r="A215" s="42" t="s">
        <v>330</v>
      </c>
      <c r="B215" s="48" t="s">
        <v>331</v>
      </c>
      <c r="C215" s="44" t="s">
        <v>27</v>
      </c>
      <c r="D215" s="40">
        <v>467.50162034990001</v>
      </c>
      <c r="E215" s="40">
        <v>318.1538592</v>
      </c>
      <c r="F215" s="40">
        <v>445.37442843000008</v>
      </c>
      <c r="G215" s="40">
        <v>1065.561961286</v>
      </c>
      <c r="H215" s="40">
        <v>366.86767877</v>
      </c>
      <c r="I215" s="40">
        <v>488.81763649200002</v>
      </c>
      <c r="J215" s="40">
        <v>339.33375537000001</v>
      </c>
      <c r="K215" s="40">
        <v>550.43523287400001</v>
      </c>
      <c r="L215" s="40">
        <v>129.72901906000001</v>
      </c>
      <c r="M215" s="40">
        <v>405.388710076</v>
      </c>
      <c r="N215" s="40">
        <v>254.94348154000002</v>
      </c>
      <c r="O215" s="40">
        <v>358.55189736399996</v>
      </c>
      <c r="P215" s="40">
        <v>69.73884228</v>
      </c>
      <c r="Q215" s="40" t="s">
        <v>32</v>
      </c>
      <c r="R215" s="40">
        <f t="shared" si="43"/>
        <v>1090.8739347400001</v>
      </c>
      <c r="S215" s="40">
        <f t="shared" si="44"/>
        <v>1872.932319086</v>
      </c>
      <c r="T215" s="41"/>
    </row>
    <row r="216" spans="1:20" s="7" customFormat="1" outlineLevel="2" x14ac:dyDescent="0.25">
      <c r="A216" s="42" t="s">
        <v>332</v>
      </c>
      <c r="B216" s="48" t="s">
        <v>333</v>
      </c>
      <c r="C216" s="44" t="s">
        <v>27</v>
      </c>
      <c r="D216" s="40">
        <v>0</v>
      </c>
      <c r="E216" s="40">
        <v>0</v>
      </c>
      <c r="F216" s="40">
        <v>4.0542372599999998</v>
      </c>
      <c r="G216" s="40">
        <v>1.3559818E-2</v>
      </c>
      <c r="H216" s="40">
        <v>2.2799999999999998</v>
      </c>
      <c r="I216" s="40">
        <v>5.2800000000000007E-7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 t="s">
        <v>32</v>
      </c>
      <c r="R216" s="40">
        <f t="shared" si="43"/>
        <v>2.2799999999999998</v>
      </c>
      <c r="S216" s="40">
        <f t="shared" si="44"/>
        <v>5.2800000000000007E-7</v>
      </c>
      <c r="T216" s="41"/>
    </row>
    <row r="217" spans="1:20" s="7" customFormat="1" outlineLevel="2" x14ac:dyDescent="0.25">
      <c r="A217" s="42" t="s">
        <v>334</v>
      </c>
      <c r="B217" s="48" t="s">
        <v>335</v>
      </c>
      <c r="C217" s="44" t="s">
        <v>27</v>
      </c>
      <c r="D217" s="40">
        <v>3.4106051316484809E-13</v>
      </c>
      <c r="E217" s="40">
        <v>334.95526031999924</v>
      </c>
      <c r="F217" s="40">
        <v>408.40329901400349</v>
      </c>
      <c r="G217" s="40">
        <v>476.28382866972083</v>
      </c>
      <c r="H217" s="40">
        <v>17.41748676000006</v>
      </c>
      <c r="I217" s="40">
        <v>510.13343242200051</v>
      </c>
      <c r="J217" s="40">
        <v>17.417486759999804</v>
      </c>
      <c r="K217" s="40">
        <v>75.665334230000667</v>
      </c>
      <c r="L217" s="40">
        <v>17.417486760003754</v>
      </c>
      <c r="M217" s="40">
        <v>14.001012380000532</v>
      </c>
      <c r="N217" s="40">
        <v>17.417486759999719</v>
      </c>
      <c r="O217" s="40">
        <v>14.001012380001271</v>
      </c>
      <c r="P217" s="40">
        <v>14.001012379999764</v>
      </c>
      <c r="Q217" s="40" t="s">
        <v>32</v>
      </c>
      <c r="R217" s="40">
        <f t="shared" si="43"/>
        <v>69.669947040003336</v>
      </c>
      <c r="S217" s="40">
        <f t="shared" si="44"/>
        <v>627.80180379200272</v>
      </c>
      <c r="T217" s="41"/>
    </row>
    <row r="218" spans="1:20" s="7" customFormat="1" outlineLevel="1" x14ac:dyDescent="0.25">
      <c r="A218" s="42" t="s">
        <v>336</v>
      </c>
      <c r="B218" s="53" t="s">
        <v>337</v>
      </c>
      <c r="C218" s="44" t="s">
        <v>27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 t="s">
        <v>32</v>
      </c>
      <c r="R218" s="40">
        <f t="shared" si="43"/>
        <v>0</v>
      </c>
      <c r="S218" s="40">
        <f t="shared" si="44"/>
        <v>0</v>
      </c>
      <c r="T218" s="41"/>
    </row>
    <row r="219" spans="1:20" s="7" customFormat="1" outlineLevel="1" x14ac:dyDescent="0.25">
      <c r="A219" s="42" t="s">
        <v>338</v>
      </c>
      <c r="B219" s="53" t="s">
        <v>339</v>
      </c>
      <c r="C219" s="44" t="s">
        <v>27</v>
      </c>
      <c r="D219" s="40">
        <v>-3.3742253435775638E-10</v>
      </c>
      <c r="E219" s="40">
        <v>2.2632775653619319E-8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 t="s">
        <v>32</v>
      </c>
      <c r="R219" s="40">
        <f t="shared" si="43"/>
        <v>0</v>
      </c>
      <c r="S219" s="40">
        <f t="shared" si="44"/>
        <v>0</v>
      </c>
      <c r="T219" s="41"/>
    </row>
    <row r="220" spans="1:20" s="7" customFormat="1" outlineLevel="1" x14ac:dyDescent="0.25">
      <c r="A220" s="42" t="s">
        <v>340</v>
      </c>
      <c r="B220" s="53" t="s">
        <v>119</v>
      </c>
      <c r="C220" s="39" t="s">
        <v>32</v>
      </c>
      <c r="D220" s="40" t="s">
        <v>32</v>
      </c>
      <c r="E220" s="40" t="s">
        <v>32</v>
      </c>
      <c r="F220" s="40" t="s">
        <v>32</v>
      </c>
      <c r="G220" s="40" t="s">
        <v>32</v>
      </c>
      <c r="H220" s="40" t="s">
        <v>32</v>
      </c>
      <c r="I220" s="40" t="s">
        <v>32</v>
      </c>
      <c r="J220" s="40" t="s">
        <v>32</v>
      </c>
      <c r="K220" s="40" t="s">
        <v>32</v>
      </c>
      <c r="L220" s="40" t="s">
        <v>32</v>
      </c>
      <c r="M220" s="40" t="s">
        <v>32</v>
      </c>
      <c r="N220" s="40" t="s">
        <v>32</v>
      </c>
      <c r="O220" s="40" t="s">
        <v>32</v>
      </c>
      <c r="P220" s="40" t="s">
        <v>32</v>
      </c>
      <c r="Q220" s="40" t="s">
        <v>32</v>
      </c>
      <c r="R220" s="40" t="s">
        <v>32</v>
      </c>
      <c r="S220" s="40" t="s">
        <v>32</v>
      </c>
      <c r="T220" s="52"/>
    </row>
    <row r="221" spans="1:20" s="7" customFormat="1" ht="31.5" outlineLevel="2" x14ac:dyDescent="0.25">
      <c r="A221" s="42" t="s">
        <v>341</v>
      </c>
      <c r="B221" s="53" t="s">
        <v>342</v>
      </c>
      <c r="C221" s="44" t="s">
        <v>27</v>
      </c>
      <c r="D221" s="40">
        <v>52.810817670000006</v>
      </c>
      <c r="E221" s="40">
        <v>77.43313194000001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 t="s">
        <v>32</v>
      </c>
      <c r="R221" s="40">
        <f t="shared" ref="R221:R250" si="45">H221+J221+L221+N221</f>
        <v>0</v>
      </c>
      <c r="S221" s="40">
        <f t="shared" ref="S221:S250" si="46">I221+K221+M221+O221+P221</f>
        <v>0</v>
      </c>
      <c r="T221" s="41"/>
    </row>
    <row r="222" spans="1:20" s="36" customFormat="1" x14ac:dyDescent="0.25">
      <c r="A222" s="37" t="s">
        <v>343</v>
      </c>
      <c r="B222" s="38" t="s">
        <v>344</v>
      </c>
      <c r="C222" s="39" t="s">
        <v>27</v>
      </c>
      <c r="D222" s="40">
        <v>32385.455031021265</v>
      </c>
      <c r="E222" s="40">
        <v>19489.082560020001</v>
      </c>
      <c r="F222" s="40">
        <v>56271.36816784901</v>
      </c>
      <c r="G222" s="40">
        <v>19402.557802929805</v>
      </c>
      <c r="H222" s="40">
        <v>6961.6208393860916</v>
      </c>
      <c r="I222" s="40">
        <v>13570.678242493916</v>
      </c>
      <c r="J222" s="40">
        <v>8223.8878432203637</v>
      </c>
      <c r="K222" s="40">
        <v>7568.4975672025594</v>
      </c>
      <c r="L222" s="40">
        <v>12012.191785970157</v>
      </c>
      <c r="M222" s="40">
        <v>12937.62673931117</v>
      </c>
      <c r="N222" s="40">
        <v>6563.286201238554</v>
      </c>
      <c r="O222" s="40">
        <v>9122.4154993479387</v>
      </c>
      <c r="P222" s="40">
        <v>7153.605230664507</v>
      </c>
      <c r="Q222" s="40" t="s">
        <v>32</v>
      </c>
      <c r="R222" s="40">
        <f t="shared" si="45"/>
        <v>33760.986669815167</v>
      </c>
      <c r="S222" s="40">
        <f t="shared" si="46"/>
        <v>50352.823279020093</v>
      </c>
      <c r="T222" s="41"/>
    </row>
    <row r="223" spans="1:20" s="7" customFormat="1" outlineLevel="1" x14ac:dyDescent="0.25">
      <c r="A223" s="42" t="s">
        <v>345</v>
      </c>
      <c r="B223" s="53" t="s">
        <v>346</v>
      </c>
      <c r="C223" s="44" t="s">
        <v>27</v>
      </c>
      <c r="D223" s="40">
        <v>40.275143781268305</v>
      </c>
      <c r="E223" s="40">
        <v>44.933810790000003</v>
      </c>
      <c r="F223" s="40">
        <v>182.54254667900005</v>
      </c>
      <c r="G223" s="40">
        <v>91.201908796027396</v>
      </c>
      <c r="H223" s="40">
        <v>34.364704585894955</v>
      </c>
      <c r="I223" s="40">
        <v>46.249310596713727</v>
      </c>
      <c r="J223" s="40">
        <v>35.375673195446879</v>
      </c>
      <c r="K223" s="40">
        <v>47.554963740582274</v>
      </c>
      <c r="L223" s="40">
        <v>36.427468244589456</v>
      </c>
      <c r="M223" s="40">
        <v>48.912843010205563</v>
      </c>
      <c r="N223" s="40">
        <v>36.767328093634369</v>
      </c>
      <c r="O223" s="40">
        <v>50.325037450613792</v>
      </c>
      <c r="P223" s="40">
        <v>47.465054726699556</v>
      </c>
      <c r="Q223" s="40" t="s">
        <v>32</v>
      </c>
      <c r="R223" s="40">
        <f t="shared" si="45"/>
        <v>142.93517411956566</v>
      </c>
      <c r="S223" s="40">
        <f t="shared" si="46"/>
        <v>240.5072095248149</v>
      </c>
      <c r="T223" s="41"/>
    </row>
    <row r="224" spans="1:20" s="7" customFormat="1" outlineLevel="1" x14ac:dyDescent="0.25">
      <c r="A224" s="42" t="s">
        <v>347</v>
      </c>
      <c r="B224" s="53" t="s">
        <v>348</v>
      </c>
      <c r="C224" s="44" t="s">
        <v>27</v>
      </c>
      <c r="D224" s="40">
        <v>32345.179887239996</v>
      </c>
      <c r="E224" s="40">
        <v>19438.94874923</v>
      </c>
      <c r="F224" s="40">
        <v>18012.125621170002</v>
      </c>
      <c r="G224" s="40">
        <v>16184.58471752378</v>
      </c>
      <c r="H224" s="40">
        <v>6927.2561348001964</v>
      </c>
      <c r="I224" s="40">
        <v>13519.428931897202</v>
      </c>
      <c r="J224" s="40">
        <v>8188.5121700249174</v>
      </c>
      <c r="K224" s="40">
        <v>7515.9426034619773</v>
      </c>
      <c r="L224" s="40">
        <v>11975.764317725567</v>
      </c>
      <c r="M224" s="40">
        <v>12883.713896300964</v>
      </c>
      <c r="N224" s="40">
        <v>6526.5188731449198</v>
      </c>
      <c r="O224" s="40">
        <v>9068.0026294673244</v>
      </c>
      <c r="P224" s="40">
        <v>7102.0523435078067</v>
      </c>
      <c r="Q224" s="40" t="s">
        <v>32</v>
      </c>
      <c r="R224" s="40">
        <f t="shared" si="45"/>
        <v>33618.051495695603</v>
      </c>
      <c r="S224" s="40">
        <f t="shared" si="46"/>
        <v>50089.140404635276</v>
      </c>
      <c r="T224" s="41"/>
    </row>
    <row r="225" spans="1:20" s="7" customFormat="1" outlineLevel="2" x14ac:dyDescent="0.25">
      <c r="A225" s="42" t="s">
        <v>349</v>
      </c>
      <c r="B225" s="48" t="s">
        <v>350</v>
      </c>
      <c r="C225" s="44" t="s">
        <v>27</v>
      </c>
      <c r="D225" s="40">
        <v>1856.0206271085642</v>
      </c>
      <c r="E225" s="40">
        <v>267</v>
      </c>
      <c r="F225" s="40">
        <v>1765.4637784787474</v>
      </c>
      <c r="G225" s="40">
        <v>1117.6504088781219</v>
      </c>
      <c r="H225" s="40">
        <v>60.41636972679035</v>
      </c>
      <c r="I225" s="40">
        <v>780.2451505750488</v>
      </c>
      <c r="J225" s="40">
        <v>0</v>
      </c>
      <c r="K225" s="40">
        <v>1988.7372868156679</v>
      </c>
      <c r="L225" s="40">
        <v>0</v>
      </c>
      <c r="M225" s="40">
        <v>1538.4994648702302</v>
      </c>
      <c r="N225" s="40">
        <v>0</v>
      </c>
      <c r="O225" s="40">
        <v>0</v>
      </c>
      <c r="P225" s="40">
        <v>132.18875480384614</v>
      </c>
      <c r="Q225" s="40" t="s">
        <v>32</v>
      </c>
      <c r="R225" s="40">
        <f t="shared" si="45"/>
        <v>60.41636972679035</v>
      </c>
      <c r="S225" s="40">
        <f t="shared" si="46"/>
        <v>4439.670657064793</v>
      </c>
      <c r="T225" s="41"/>
    </row>
    <row r="226" spans="1:20" s="7" customFormat="1" outlineLevel="2" x14ac:dyDescent="0.25">
      <c r="A226" s="42" t="s">
        <v>351</v>
      </c>
      <c r="B226" s="48" t="s">
        <v>352</v>
      </c>
      <c r="C226" s="44" t="s">
        <v>27</v>
      </c>
      <c r="D226" s="40">
        <v>425.16711362166666</v>
      </c>
      <c r="E226" s="40">
        <v>1215.0286678740658</v>
      </c>
      <c r="F226" s="40">
        <v>975.87524784125253</v>
      </c>
      <c r="G226" s="40">
        <v>3314.7025890886298</v>
      </c>
      <c r="H226" s="40">
        <v>2397.1663426391619</v>
      </c>
      <c r="I226" s="40">
        <v>2349.7494861693672</v>
      </c>
      <c r="J226" s="40">
        <v>1883.0980987715013</v>
      </c>
      <c r="K226" s="40">
        <v>1650.4166947567919</v>
      </c>
      <c r="L226" s="40">
        <v>738.09429398735324</v>
      </c>
      <c r="M226" s="40">
        <v>2758.6267490349151</v>
      </c>
      <c r="N226" s="40">
        <v>510.85729521998263</v>
      </c>
      <c r="O226" s="40">
        <v>2222.1449230374105</v>
      </c>
      <c r="P226" s="40">
        <v>2302.1539431266456</v>
      </c>
      <c r="Q226" s="40" t="s">
        <v>32</v>
      </c>
      <c r="R226" s="40">
        <f t="shared" si="45"/>
        <v>5529.2160306179994</v>
      </c>
      <c r="S226" s="40">
        <f t="shared" si="46"/>
        <v>11283.091796125129</v>
      </c>
      <c r="T226" s="41"/>
    </row>
    <row r="227" spans="1:20" s="7" customFormat="1" outlineLevel="2" x14ac:dyDescent="0.25">
      <c r="A227" s="42" t="s">
        <v>353</v>
      </c>
      <c r="B227" s="48" t="s">
        <v>354</v>
      </c>
      <c r="C227" s="44" t="s">
        <v>27</v>
      </c>
      <c r="D227" s="40">
        <v>30063.992146509765</v>
      </c>
      <c r="E227" s="40">
        <v>17956.920081355933</v>
      </c>
      <c r="F227" s="40">
        <v>15270.78659485</v>
      </c>
      <c r="G227" s="40">
        <v>11752.231719557027</v>
      </c>
      <c r="H227" s="40">
        <v>4469.6734224342445</v>
      </c>
      <c r="I227" s="40">
        <v>10389.434295152787</v>
      </c>
      <c r="J227" s="40">
        <v>6305.4140712534163</v>
      </c>
      <c r="K227" s="40">
        <v>3876.7886218895169</v>
      </c>
      <c r="L227" s="40">
        <v>11237.670023738214</v>
      </c>
      <c r="M227" s="40">
        <v>8586.5876823958188</v>
      </c>
      <c r="N227" s="40">
        <v>6015.6615779249369</v>
      </c>
      <c r="O227" s="40">
        <v>6845.8577064299134</v>
      </c>
      <c r="P227" s="40">
        <v>4667.7096455773153</v>
      </c>
      <c r="Q227" s="40" t="s">
        <v>32</v>
      </c>
      <c r="R227" s="40">
        <f t="shared" si="45"/>
        <v>28028.419095350811</v>
      </c>
      <c r="S227" s="40">
        <f t="shared" si="46"/>
        <v>34366.377951445349</v>
      </c>
      <c r="T227" s="41"/>
    </row>
    <row r="228" spans="1:20" s="7" customFormat="1" outlineLevel="1" x14ac:dyDescent="0.25">
      <c r="A228" s="42" t="s">
        <v>355</v>
      </c>
      <c r="B228" s="53" t="s">
        <v>356</v>
      </c>
      <c r="C228" s="44" t="s">
        <v>27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 t="s">
        <v>32</v>
      </c>
      <c r="R228" s="40">
        <f t="shared" si="45"/>
        <v>0</v>
      </c>
      <c r="S228" s="40">
        <f t="shared" si="46"/>
        <v>0</v>
      </c>
      <c r="T228" s="41"/>
    </row>
    <row r="229" spans="1:20" s="7" customFormat="1" ht="16.5" customHeight="1" outlineLevel="1" x14ac:dyDescent="0.25">
      <c r="A229" s="42" t="s">
        <v>357</v>
      </c>
      <c r="B229" s="53" t="s">
        <v>358</v>
      </c>
      <c r="C229" s="44" t="s">
        <v>27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 t="s">
        <v>32</v>
      </c>
      <c r="R229" s="40">
        <f t="shared" si="45"/>
        <v>0</v>
      </c>
      <c r="S229" s="40">
        <f t="shared" si="46"/>
        <v>0</v>
      </c>
      <c r="T229" s="41"/>
    </row>
    <row r="230" spans="1:20" s="7" customFormat="1" outlineLevel="2" x14ac:dyDescent="0.25">
      <c r="A230" s="42" t="s">
        <v>359</v>
      </c>
      <c r="B230" s="48" t="s">
        <v>360</v>
      </c>
      <c r="C230" s="44" t="s">
        <v>27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 t="s">
        <v>32</v>
      </c>
      <c r="R230" s="40">
        <f t="shared" si="45"/>
        <v>0</v>
      </c>
      <c r="S230" s="40">
        <f t="shared" si="46"/>
        <v>0</v>
      </c>
      <c r="T230" s="41"/>
    </row>
    <row r="231" spans="1:20" s="7" customFormat="1" outlineLevel="2" x14ac:dyDescent="0.25">
      <c r="A231" s="42" t="s">
        <v>361</v>
      </c>
      <c r="B231" s="48" t="s">
        <v>362</v>
      </c>
      <c r="C231" s="44" t="s">
        <v>27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 t="s">
        <v>32</v>
      </c>
      <c r="R231" s="40">
        <f t="shared" si="45"/>
        <v>0</v>
      </c>
      <c r="S231" s="40">
        <f t="shared" si="46"/>
        <v>0</v>
      </c>
      <c r="T231" s="41"/>
    </row>
    <row r="232" spans="1:20" s="7" customFormat="1" outlineLevel="1" x14ac:dyDescent="0.25">
      <c r="A232" s="42" t="s">
        <v>363</v>
      </c>
      <c r="B232" s="53" t="s">
        <v>364</v>
      </c>
      <c r="C232" s="44" t="s">
        <v>27</v>
      </c>
      <c r="D232" s="40">
        <v>0</v>
      </c>
      <c r="E232" s="40">
        <v>0.2</v>
      </c>
      <c r="F232" s="40">
        <v>36</v>
      </c>
      <c r="G232" s="40">
        <v>30.271176609999998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 t="s">
        <v>32</v>
      </c>
      <c r="R232" s="40">
        <f t="shared" si="45"/>
        <v>0</v>
      </c>
      <c r="S232" s="40">
        <f t="shared" si="46"/>
        <v>0</v>
      </c>
      <c r="T232" s="41"/>
    </row>
    <row r="233" spans="1:20" s="7" customFormat="1" outlineLevel="1" x14ac:dyDescent="0.25">
      <c r="A233" s="42" t="s">
        <v>365</v>
      </c>
      <c r="B233" s="53" t="s">
        <v>366</v>
      </c>
      <c r="C233" s="44" t="s">
        <v>27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 t="s">
        <v>32</v>
      </c>
      <c r="R233" s="40">
        <f t="shared" si="45"/>
        <v>0</v>
      </c>
      <c r="S233" s="40">
        <f t="shared" si="46"/>
        <v>0</v>
      </c>
      <c r="T233" s="41"/>
    </row>
    <row r="234" spans="1:20" s="7" customFormat="1" outlineLevel="1" x14ac:dyDescent="0.25">
      <c r="A234" s="42" t="s">
        <v>367</v>
      </c>
      <c r="B234" s="53" t="s">
        <v>368</v>
      </c>
      <c r="C234" s="44" t="s">
        <v>27</v>
      </c>
      <c r="D234" s="40">
        <v>0</v>
      </c>
      <c r="E234" s="40">
        <v>5.0000000000007274</v>
      </c>
      <c r="F234" s="40">
        <v>38040.700000000012</v>
      </c>
      <c r="G234" s="40">
        <v>3096.5</v>
      </c>
      <c r="H234" s="40">
        <v>0</v>
      </c>
      <c r="I234" s="40">
        <v>5</v>
      </c>
      <c r="J234" s="40">
        <v>-9.0949470177292824E-13</v>
      </c>
      <c r="K234" s="40">
        <v>5</v>
      </c>
      <c r="L234" s="40">
        <v>0</v>
      </c>
      <c r="M234" s="40">
        <v>5</v>
      </c>
      <c r="N234" s="40">
        <v>0</v>
      </c>
      <c r="O234" s="40">
        <v>4.0878324300010718</v>
      </c>
      <c r="P234" s="40">
        <v>4.0878324300010718</v>
      </c>
      <c r="Q234" s="40" t="s">
        <v>32</v>
      </c>
      <c r="R234" s="40">
        <f t="shared" si="45"/>
        <v>-9.0949470177292824E-13</v>
      </c>
      <c r="S234" s="40">
        <f t="shared" si="46"/>
        <v>23.175664860002144</v>
      </c>
      <c r="T234" s="41"/>
    </row>
    <row r="235" spans="1:20" s="36" customFormat="1" x14ac:dyDescent="0.25">
      <c r="A235" s="37" t="s">
        <v>369</v>
      </c>
      <c r="B235" s="38" t="s">
        <v>370</v>
      </c>
      <c r="C235" s="39" t="s">
        <v>27</v>
      </c>
      <c r="D235" s="40">
        <v>31693.192211029997</v>
      </c>
      <c r="E235" s="40">
        <v>20478.45664144</v>
      </c>
      <c r="F235" s="40">
        <v>56361.501840678335</v>
      </c>
      <c r="G235" s="40">
        <v>15620.814357109648</v>
      </c>
      <c r="H235" s="40">
        <v>5628.8438520839136</v>
      </c>
      <c r="I235" s="40">
        <v>10681.540116677324</v>
      </c>
      <c r="J235" s="40">
        <v>7456.0784324200195</v>
      </c>
      <c r="K235" s="40">
        <v>4314.5099419978878</v>
      </c>
      <c r="L235" s="40">
        <v>12683.698947248107</v>
      </c>
      <c r="M235" s="40">
        <v>10568.598010074124</v>
      </c>
      <c r="N235" s="40">
        <v>7567.4020323810591</v>
      </c>
      <c r="O235" s="40">
        <v>9055.8170178600267</v>
      </c>
      <c r="P235" s="40">
        <v>5979.766116688369</v>
      </c>
      <c r="Q235" s="40" t="s">
        <v>32</v>
      </c>
      <c r="R235" s="40">
        <f t="shared" si="45"/>
        <v>33336.023264133102</v>
      </c>
      <c r="S235" s="40">
        <f t="shared" si="46"/>
        <v>40600.231203297735</v>
      </c>
      <c r="T235" s="41"/>
    </row>
    <row r="236" spans="1:20" s="7" customFormat="1" outlineLevel="1" x14ac:dyDescent="0.25">
      <c r="A236" s="42" t="s">
        <v>371</v>
      </c>
      <c r="B236" s="53" t="s">
        <v>372</v>
      </c>
      <c r="C236" s="44" t="s">
        <v>27</v>
      </c>
      <c r="D236" s="40">
        <v>31384.091223739997</v>
      </c>
      <c r="E236" s="40">
        <v>20473.448499439997</v>
      </c>
      <c r="F236" s="40">
        <v>15270.78659485</v>
      </c>
      <c r="G236" s="40">
        <v>15574.314357109648</v>
      </c>
      <c r="H236" s="40">
        <v>5628.8438520839136</v>
      </c>
      <c r="I236" s="40">
        <v>10681.540116677324</v>
      </c>
      <c r="J236" s="40">
        <v>7456.0784324200195</v>
      </c>
      <c r="K236" s="40">
        <v>4314.5099419978878</v>
      </c>
      <c r="L236" s="40">
        <v>12683.698947248107</v>
      </c>
      <c r="M236" s="40">
        <v>10568.598010074124</v>
      </c>
      <c r="N236" s="40">
        <v>7392.9587283045657</v>
      </c>
      <c r="O236" s="40">
        <v>9055.8170178600267</v>
      </c>
      <c r="P236" s="40">
        <v>5979.766116688369</v>
      </c>
      <c r="Q236" s="40" t="s">
        <v>32</v>
      </c>
      <c r="R236" s="40">
        <f t="shared" si="45"/>
        <v>33161.57996005661</v>
      </c>
      <c r="S236" s="40">
        <f t="shared" si="46"/>
        <v>40600.231203297735</v>
      </c>
      <c r="T236" s="41"/>
    </row>
    <row r="237" spans="1:20" s="7" customFormat="1" outlineLevel="2" x14ac:dyDescent="0.25">
      <c r="A237" s="42" t="s">
        <v>373</v>
      </c>
      <c r="B237" s="48" t="s">
        <v>350</v>
      </c>
      <c r="C237" s="44" t="s">
        <v>27</v>
      </c>
      <c r="D237" s="40">
        <v>1320.0990772302337</v>
      </c>
      <c r="E237" s="40">
        <v>2516.5284180840663</v>
      </c>
      <c r="F237" s="40">
        <v>0</v>
      </c>
      <c r="G237" s="40">
        <v>2608.2082755181159</v>
      </c>
      <c r="H237" s="40">
        <v>1058.7892420795426</v>
      </c>
      <c r="I237" s="40">
        <v>292.10582150968958</v>
      </c>
      <c r="J237" s="40">
        <v>1150.6643611666032</v>
      </c>
      <c r="K237" s="40">
        <v>437.72132010837134</v>
      </c>
      <c r="L237" s="40">
        <v>1446.028923509893</v>
      </c>
      <c r="M237" s="40">
        <v>1563.9365216048841</v>
      </c>
      <c r="N237" s="40">
        <v>1377.2971503796291</v>
      </c>
      <c r="O237" s="40">
        <v>1618.1265987334625</v>
      </c>
      <c r="P237" s="40">
        <v>891.54553769235054</v>
      </c>
      <c r="Q237" s="40" t="s">
        <v>32</v>
      </c>
      <c r="R237" s="40">
        <f t="shared" si="45"/>
        <v>5032.779677135668</v>
      </c>
      <c r="S237" s="40">
        <f t="shared" si="46"/>
        <v>4803.4357996487579</v>
      </c>
      <c r="T237" s="41"/>
    </row>
    <row r="238" spans="1:20" s="7" customFormat="1" outlineLevel="2" x14ac:dyDescent="0.25">
      <c r="A238" s="42" t="s">
        <v>374</v>
      </c>
      <c r="B238" s="48" t="s">
        <v>352</v>
      </c>
      <c r="C238" s="44" t="s">
        <v>27</v>
      </c>
      <c r="D238" s="40">
        <v>0</v>
      </c>
      <c r="E238" s="40">
        <v>0</v>
      </c>
      <c r="F238" s="40">
        <v>0</v>
      </c>
      <c r="G238" s="40">
        <v>1213.8743620345053</v>
      </c>
      <c r="H238" s="40">
        <v>100.38118757012649</v>
      </c>
      <c r="I238" s="40">
        <v>1.4848308637738229E-8</v>
      </c>
      <c r="J238" s="40">
        <v>0</v>
      </c>
      <c r="K238" s="40">
        <v>0</v>
      </c>
      <c r="L238" s="40">
        <v>0</v>
      </c>
      <c r="M238" s="40">
        <v>418.07380607342054</v>
      </c>
      <c r="N238" s="40">
        <v>0</v>
      </c>
      <c r="O238" s="40">
        <v>591.83271269665101</v>
      </c>
      <c r="P238" s="40">
        <v>420.51093341870325</v>
      </c>
      <c r="Q238" s="40" t="s">
        <v>32</v>
      </c>
      <c r="R238" s="40">
        <f t="shared" si="45"/>
        <v>100.38118757012649</v>
      </c>
      <c r="S238" s="40">
        <f t="shared" si="46"/>
        <v>1430.417452203623</v>
      </c>
      <c r="T238" s="41"/>
    </row>
    <row r="239" spans="1:20" s="7" customFormat="1" outlineLevel="2" x14ac:dyDescent="0.25">
      <c r="A239" s="42" t="s">
        <v>375</v>
      </c>
      <c r="B239" s="48" t="s">
        <v>354</v>
      </c>
      <c r="C239" s="44" t="s">
        <v>27</v>
      </c>
      <c r="D239" s="40">
        <v>30063.992146509765</v>
      </c>
      <c r="E239" s="40">
        <v>17956.920081355933</v>
      </c>
      <c r="F239" s="40">
        <v>15270.78659485</v>
      </c>
      <c r="G239" s="40">
        <v>11752.231719557027</v>
      </c>
      <c r="H239" s="40">
        <v>4469.6734224342445</v>
      </c>
      <c r="I239" s="40">
        <v>10389.434295152787</v>
      </c>
      <c r="J239" s="40">
        <v>6305.4140712534163</v>
      </c>
      <c r="K239" s="40">
        <v>3876.7886218895169</v>
      </c>
      <c r="L239" s="40">
        <v>11237.670023738214</v>
      </c>
      <c r="M239" s="40">
        <v>8586.5876823958188</v>
      </c>
      <c r="N239" s="40">
        <v>6015.6615779249369</v>
      </c>
      <c r="O239" s="40">
        <v>6845.8577064299134</v>
      </c>
      <c r="P239" s="40">
        <v>4667.7096455773153</v>
      </c>
      <c r="Q239" s="40" t="s">
        <v>32</v>
      </c>
      <c r="R239" s="40">
        <f t="shared" si="45"/>
        <v>28028.419095350811</v>
      </c>
      <c r="S239" s="40">
        <f t="shared" si="46"/>
        <v>34366.377951445349</v>
      </c>
      <c r="T239" s="41"/>
    </row>
    <row r="240" spans="1:20" s="7" customFormat="1" outlineLevel="1" x14ac:dyDescent="0.25">
      <c r="A240" s="42" t="s">
        <v>376</v>
      </c>
      <c r="B240" s="53" t="s">
        <v>231</v>
      </c>
      <c r="C240" s="44" t="s">
        <v>27</v>
      </c>
      <c r="D240" s="40">
        <v>309.10098728999998</v>
      </c>
      <c r="E240" s="40">
        <v>8.1419999999999999E-3</v>
      </c>
      <c r="F240" s="40">
        <v>1.5245828332208061E-2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174.44330407649284</v>
      </c>
      <c r="O240" s="40">
        <v>0</v>
      </c>
      <c r="P240" s="40">
        <v>0</v>
      </c>
      <c r="Q240" s="40" t="s">
        <v>32</v>
      </c>
      <c r="R240" s="40">
        <f t="shared" si="45"/>
        <v>174.44330407649284</v>
      </c>
      <c r="S240" s="40">
        <f t="shared" si="46"/>
        <v>0</v>
      </c>
      <c r="T240" s="41"/>
    </row>
    <row r="241" spans="1:20" s="7" customFormat="1" outlineLevel="1" x14ac:dyDescent="0.25">
      <c r="A241" s="42" t="s">
        <v>377</v>
      </c>
      <c r="B241" s="53" t="s">
        <v>378</v>
      </c>
      <c r="C241" s="44" t="s">
        <v>27</v>
      </c>
      <c r="D241" s="40">
        <v>-5.1159076974727213E-13</v>
      </c>
      <c r="E241" s="40">
        <v>5.0000000000024079</v>
      </c>
      <c r="F241" s="40">
        <v>41090.700000000004</v>
      </c>
      <c r="G241" s="40">
        <v>46.5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5.6843418860808015E-13</v>
      </c>
      <c r="O241" s="40">
        <v>0</v>
      </c>
      <c r="P241" s="40">
        <v>0</v>
      </c>
      <c r="Q241" s="40" t="s">
        <v>32</v>
      </c>
      <c r="R241" s="40">
        <f t="shared" si="45"/>
        <v>5.6843418860808015E-13</v>
      </c>
      <c r="S241" s="40">
        <f t="shared" si="46"/>
        <v>0</v>
      </c>
      <c r="T241" s="41"/>
    </row>
    <row r="242" spans="1:20" s="36" customFormat="1" ht="31.5" x14ac:dyDescent="0.25">
      <c r="A242" s="37" t="s">
        <v>379</v>
      </c>
      <c r="B242" s="38" t="s">
        <v>380</v>
      </c>
      <c r="C242" s="39" t="s">
        <v>27</v>
      </c>
      <c r="D242" s="40">
        <v>4791.6092823455765</v>
      </c>
      <c r="E242" s="40">
        <v>5805.4974740492835</v>
      </c>
      <c r="F242" s="40">
        <v>5921.2148185420956</v>
      </c>
      <c r="G242" s="40">
        <v>6006.6791866492858</v>
      </c>
      <c r="H242" s="40">
        <v>4693.2586755623488</v>
      </c>
      <c r="I242" s="40">
        <v>3248.2913542744063</v>
      </c>
      <c r="J242" s="40">
        <v>5153.9286056359488</v>
      </c>
      <c r="K242" s="40">
        <v>4068.238825487002</v>
      </c>
      <c r="L242" s="40">
        <v>6248.7465185248293</v>
      </c>
      <c r="M242" s="40">
        <v>5247.6580915633385</v>
      </c>
      <c r="N242" s="40">
        <v>6673.2732559847209</v>
      </c>
      <c r="O242" s="40">
        <v>6031.0905122661643</v>
      </c>
      <c r="P242" s="40">
        <v>5080.9208744004427</v>
      </c>
      <c r="Q242" s="40" t="s">
        <v>32</v>
      </c>
      <c r="R242" s="40">
        <f t="shared" si="45"/>
        <v>22769.207055707848</v>
      </c>
      <c r="S242" s="40">
        <f t="shared" si="46"/>
        <v>23676.199657991354</v>
      </c>
      <c r="T242" s="41"/>
    </row>
    <row r="243" spans="1:20" s="36" customFormat="1" ht="31.5" x14ac:dyDescent="0.25">
      <c r="A243" s="37" t="s">
        <v>381</v>
      </c>
      <c r="B243" s="38" t="s">
        <v>382</v>
      </c>
      <c r="C243" s="39" t="s">
        <v>27</v>
      </c>
      <c r="D243" s="40">
        <v>-4892.4859276550178</v>
      </c>
      <c r="E243" s="40">
        <v>-5048.2510991226327</v>
      </c>
      <c r="F243" s="40">
        <v>-6078.869215960689</v>
      </c>
      <c r="G243" s="40">
        <v>-8913.5367538149349</v>
      </c>
      <c r="H243" s="40">
        <v>-5968.5297978843428</v>
      </c>
      <c r="I243" s="40">
        <v>-6643.7115005272126</v>
      </c>
      <c r="J243" s="40">
        <v>-5899.1194381522027</v>
      </c>
      <c r="K243" s="40">
        <v>-7289.6455597849408</v>
      </c>
      <c r="L243" s="40">
        <v>-5608.5301295300906</v>
      </c>
      <c r="M243" s="40">
        <v>-7626.7425539977121</v>
      </c>
      <c r="N243" s="40">
        <v>-5777.5906247848534</v>
      </c>
      <c r="O243" s="40">
        <v>-6229.6885347356592</v>
      </c>
      <c r="P243" s="40">
        <v>-6232.8169807038594</v>
      </c>
      <c r="Q243" s="40" t="s">
        <v>32</v>
      </c>
      <c r="R243" s="40">
        <f t="shared" si="45"/>
        <v>-23253.769990351488</v>
      </c>
      <c r="S243" s="40">
        <f t="shared" si="46"/>
        <v>-34022.605129749383</v>
      </c>
      <c r="T243" s="41"/>
    </row>
    <row r="244" spans="1:20" s="60" customFormat="1" outlineLevel="1" x14ac:dyDescent="0.25">
      <c r="A244" s="57" t="s">
        <v>383</v>
      </c>
      <c r="B244" s="58" t="s">
        <v>384</v>
      </c>
      <c r="C244" s="59" t="s">
        <v>27</v>
      </c>
      <c r="D244" s="40">
        <v>-4972.5992023909921</v>
      </c>
      <c r="E244" s="40">
        <v>-5266.4760037099995</v>
      </c>
      <c r="F244" s="40">
        <v>-6121.0789671500042</v>
      </c>
      <c r="G244" s="40">
        <v>-9119.5400988761812</v>
      </c>
      <c r="H244" s="40">
        <v>-5994.3517384851402</v>
      </c>
      <c r="I244" s="40">
        <v>-6932.7190641417083</v>
      </c>
      <c r="J244" s="40">
        <v>-5948.0244259471492</v>
      </c>
      <c r="K244" s="40">
        <v>-7566.7274779622949</v>
      </c>
      <c r="L244" s="40">
        <v>-5672.5325352547925</v>
      </c>
      <c r="M244" s="40">
        <v>-7901.1131346519423</v>
      </c>
      <c r="N244" s="40">
        <v>-5845.5719440558078</v>
      </c>
      <c r="O244" s="40">
        <v>-6498.6830320796716</v>
      </c>
      <c r="P244" s="40">
        <v>-6498.2889201177768</v>
      </c>
      <c r="Q244" s="40" t="s">
        <v>32</v>
      </c>
      <c r="R244" s="40">
        <f t="shared" si="45"/>
        <v>-23460.480643742892</v>
      </c>
      <c r="S244" s="40">
        <f t="shared" si="46"/>
        <v>-35397.531628953395</v>
      </c>
      <c r="T244" s="41"/>
    </row>
    <row r="245" spans="1:20" s="60" customFormat="1" outlineLevel="1" x14ac:dyDescent="0.25">
      <c r="A245" s="57" t="s">
        <v>385</v>
      </c>
      <c r="B245" s="58" t="s">
        <v>386</v>
      </c>
      <c r="C245" s="59" t="s">
        <v>27</v>
      </c>
      <c r="D245" s="40">
        <v>80.113274735974287</v>
      </c>
      <c r="E245" s="40">
        <v>218.22490458736726</v>
      </c>
      <c r="F245" s="40">
        <v>42.209751189314851</v>
      </c>
      <c r="G245" s="40">
        <v>206.00334506124713</v>
      </c>
      <c r="H245" s="40">
        <v>25.821940600797642</v>
      </c>
      <c r="I245" s="40">
        <v>289.00756361449601</v>
      </c>
      <c r="J245" s="40">
        <v>48.904987794946685</v>
      </c>
      <c r="K245" s="40">
        <v>277.08191817735434</v>
      </c>
      <c r="L245" s="40">
        <v>64.002405724702001</v>
      </c>
      <c r="M245" s="40">
        <v>274.37058065423037</v>
      </c>
      <c r="N245" s="40">
        <v>67.981319270954245</v>
      </c>
      <c r="O245" s="40">
        <v>268.9944973440127</v>
      </c>
      <c r="P245" s="40">
        <v>265.47193941391708</v>
      </c>
      <c r="Q245" s="40" t="s">
        <v>32</v>
      </c>
      <c r="R245" s="40">
        <f t="shared" si="45"/>
        <v>206.71065339140057</v>
      </c>
      <c r="S245" s="40">
        <f t="shared" si="46"/>
        <v>1374.9264992040107</v>
      </c>
      <c r="T245" s="41"/>
    </row>
    <row r="246" spans="1:20" s="36" customFormat="1" ht="31.5" x14ac:dyDescent="0.25">
      <c r="A246" s="37" t="s">
        <v>387</v>
      </c>
      <c r="B246" s="38" t="s">
        <v>388</v>
      </c>
      <c r="C246" s="39" t="s">
        <v>27</v>
      </c>
      <c r="D246" s="40">
        <v>692.26281999126877</v>
      </c>
      <c r="E246" s="40">
        <v>-989.37408142000641</v>
      </c>
      <c r="F246" s="40">
        <v>-90.133672829339048</v>
      </c>
      <c r="G246" s="40">
        <v>3781.7434458201624</v>
      </c>
      <c r="H246" s="40">
        <v>1332.776987302178</v>
      </c>
      <c r="I246" s="40">
        <v>2889.1381258165911</v>
      </c>
      <c r="J246" s="40">
        <v>767.80941080034518</v>
      </c>
      <c r="K246" s="40">
        <v>3253.9876252046715</v>
      </c>
      <c r="L246" s="40">
        <v>-671.50716127795204</v>
      </c>
      <c r="M246" s="40">
        <v>2369.0287292370449</v>
      </c>
      <c r="N246" s="40">
        <v>-1004.115831142507</v>
      </c>
      <c r="O246" s="40">
        <v>66.59848148790843</v>
      </c>
      <c r="P246" s="40">
        <v>1173.8391139761388</v>
      </c>
      <c r="Q246" s="40" t="s">
        <v>32</v>
      </c>
      <c r="R246" s="40">
        <f t="shared" si="45"/>
        <v>424.96340568206415</v>
      </c>
      <c r="S246" s="40">
        <f t="shared" si="46"/>
        <v>9752.5920757223557</v>
      </c>
      <c r="T246" s="41"/>
    </row>
    <row r="247" spans="1:20" s="60" customFormat="1" outlineLevel="1" x14ac:dyDescent="0.25">
      <c r="A247" s="57" t="s">
        <v>389</v>
      </c>
      <c r="B247" s="58" t="s">
        <v>390</v>
      </c>
      <c r="C247" s="59" t="s">
        <v>27</v>
      </c>
      <c r="D247" s="40">
        <v>961.0886634999988</v>
      </c>
      <c r="E247" s="40">
        <v>-1034.499750210005</v>
      </c>
      <c r="F247" s="40">
        <v>2777.3390263199981</v>
      </c>
      <c r="G247" s="40">
        <v>640.54153702413339</v>
      </c>
      <c r="H247" s="40">
        <v>1298.4122827162828</v>
      </c>
      <c r="I247" s="40">
        <v>2837.8888152198779</v>
      </c>
      <c r="J247" s="40">
        <v>732.43373760489885</v>
      </c>
      <c r="K247" s="40">
        <v>3201.4326614640895</v>
      </c>
      <c r="L247" s="40">
        <v>-707.93462952254231</v>
      </c>
      <c r="M247" s="40">
        <v>2315.1158862268385</v>
      </c>
      <c r="N247" s="40">
        <v>-866.43985515964778</v>
      </c>
      <c r="O247" s="40">
        <v>12.185611607294049</v>
      </c>
      <c r="P247" s="40">
        <v>1122.2862268194385</v>
      </c>
      <c r="Q247" s="40" t="s">
        <v>32</v>
      </c>
      <c r="R247" s="40">
        <f t="shared" si="45"/>
        <v>456.47153563899155</v>
      </c>
      <c r="S247" s="40">
        <f t="shared" si="46"/>
        <v>9488.9092013375375</v>
      </c>
      <c r="T247" s="41"/>
    </row>
    <row r="248" spans="1:20" s="60" customFormat="1" outlineLevel="1" x14ac:dyDescent="0.25">
      <c r="A248" s="57" t="s">
        <v>391</v>
      </c>
      <c r="B248" s="58" t="s">
        <v>392</v>
      </c>
      <c r="C248" s="59" t="s">
        <v>27</v>
      </c>
      <c r="D248" s="40">
        <v>-268.82584350873003</v>
      </c>
      <c r="E248" s="40">
        <v>45.125668789998599</v>
      </c>
      <c r="F248" s="40">
        <v>-2867.4726991493371</v>
      </c>
      <c r="G248" s="40">
        <v>3141.2019087960289</v>
      </c>
      <c r="H248" s="40">
        <v>34.364704585895197</v>
      </c>
      <c r="I248" s="40">
        <v>51.249310596713258</v>
      </c>
      <c r="J248" s="40">
        <v>35.375673195446325</v>
      </c>
      <c r="K248" s="40">
        <v>52.554963740582025</v>
      </c>
      <c r="L248" s="40">
        <v>36.427468244590273</v>
      </c>
      <c r="M248" s="40">
        <v>53.912843010206416</v>
      </c>
      <c r="N248" s="40">
        <v>-137.6759759828592</v>
      </c>
      <c r="O248" s="40">
        <v>54.41286988061438</v>
      </c>
      <c r="P248" s="40">
        <v>51.552887156700308</v>
      </c>
      <c r="Q248" s="40" t="s">
        <v>32</v>
      </c>
      <c r="R248" s="40">
        <f t="shared" si="45"/>
        <v>-31.508129956927405</v>
      </c>
      <c r="S248" s="40">
        <f t="shared" si="46"/>
        <v>263.68287438481639</v>
      </c>
      <c r="T248" s="41"/>
    </row>
    <row r="249" spans="1:20" s="36" customFormat="1" x14ac:dyDescent="0.25">
      <c r="A249" s="37" t="s">
        <v>393</v>
      </c>
      <c r="B249" s="38" t="s">
        <v>394</v>
      </c>
      <c r="C249" s="39" t="s">
        <v>27</v>
      </c>
      <c r="D249" s="40">
        <v>-4.6566128730773927E-13</v>
      </c>
      <c r="E249" s="40">
        <v>-4.5474735088646413E-15</v>
      </c>
      <c r="F249" s="40">
        <v>0</v>
      </c>
      <c r="G249" s="40">
        <v>-4.0745362639427189E-12</v>
      </c>
      <c r="H249" s="40">
        <v>-5.9547180775552985E-5</v>
      </c>
      <c r="I249" s="40">
        <v>-4.902071809046902E-4</v>
      </c>
      <c r="J249" s="40">
        <v>0</v>
      </c>
      <c r="K249" s="40">
        <v>0</v>
      </c>
      <c r="L249" s="40">
        <v>0</v>
      </c>
      <c r="M249" s="40">
        <v>-3.026798367500305E-12</v>
      </c>
      <c r="N249" s="40">
        <v>0</v>
      </c>
      <c r="O249" s="40">
        <v>0</v>
      </c>
      <c r="P249" s="40">
        <v>0</v>
      </c>
      <c r="Q249" s="40" t="s">
        <v>32</v>
      </c>
      <c r="R249" s="40">
        <f t="shared" si="45"/>
        <v>-5.9547180775552985E-5</v>
      </c>
      <c r="S249" s="40">
        <f t="shared" si="46"/>
        <v>-4.9020718393148852E-4</v>
      </c>
      <c r="T249" s="41"/>
    </row>
    <row r="250" spans="1:20" s="36" customFormat="1" ht="31.5" x14ac:dyDescent="0.25">
      <c r="A250" s="37" t="s">
        <v>395</v>
      </c>
      <c r="B250" s="38" t="s">
        <v>396</v>
      </c>
      <c r="C250" s="39" t="s">
        <v>27</v>
      </c>
      <c r="D250" s="40">
        <v>591.38617468182701</v>
      </c>
      <c r="E250" s="40">
        <v>-232.12770649335562</v>
      </c>
      <c r="F250" s="40">
        <v>-247.78807024793241</v>
      </c>
      <c r="G250" s="40">
        <v>874.88587865450927</v>
      </c>
      <c r="H250" s="40">
        <v>57.505805433003239</v>
      </c>
      <c r="I250" s="40">
        <v>-506.28251064339605</v>
      </c>
      <c r="J250" s="40">
        <v>22.6185782840912</v>
      </c>
      <c r="K250" s="40">
        <v>32.580890906732748</v>
      </c>
      <c r="L250" s="40">
        <v>-31.2907722832133</v>
      </c>
      <c r="M250" s="40">
        <v>-10.055733197331691</v>
      </c>
      <c r="N250" s="40">
        <v>-108.43319994263948</v>
      </c>
      <c r="O250" s="40">
        <v>-131.99954098158651</v>
      </c>
      <c r="P250" s="40">
        <v>21.94300767272216</v>
      </c>
      <c r="Q250" s="40" t="s">
        <v>32</v>
      </c>
      <c r="R250" s="40">
        <f t="shared" si="45"/>
        <v>-59.59958850875833</v>
      </c>
      <c r="S250" s="40">
        <f t="shared" si="46"/>
        <v>-593.81388624285933</v>
      </c>
      <c r="T250" s="41"/>
    </row>
    <row r="251" spans="1:20" s="36" customFormat="1" x14ac:dyDescent="0.25">
      <c r="A251" s="37" t="s">
        <v>397</v>
      </c>
      <c r="B251" s="38" t="s">
        <v>398</v>
      </c>
      <c r="C251" s="39" t="s">
        <v>27</v>
      </c>
      <c r="D251" s="40">
        <v>191.08409721700514</v>
      </c>
      <c r="E251" s="40">
        <v>782.47027189882783</v>
      </c>
      <c r="F251" s="40">
        <v>550.34256540548677</v>
      </c>
      <c r="G251" s="40">
        <v>302.55449515754708</v>
      </c>
      <c r="H251" s="40">
        <v>345.45654012815112</v>
      </c>
      <c r="I251" s="40">
        <v>1177.4403738120272</v>
      </c>
      <c r="J251" s="40">
        <v>402.96234556115434</v>
      </c>
      <c r="K251" s="40">
        <v>671.15786316863114</v>
      </c>
      <c r="L251" s="40">
        <v>425.58092384524554</v>
      </c>
      <c r="M251" s="40">
        <v>703.73875407537844</v>
      </c>
      <c r="N251" s="40">
        <v>394.29015156203224</v>
      </c>
      <c r="O251" s="40">
        <v>693.68302087803215</v>
      </c>
      <c r="P251" s="40">
        <v>561.68347989644565</v>
      </c>
      <c r="Q251" s="40" t="s">
        <v>32</v>
      </c>
      <c r="R251" s="40" t="s">
        <v>32</v>
      </c>
      <c r="S251" s="40" t="s">
        <v>32</v>
      </c>
      <c r="T251" s="52"/>
    </row>
    <row r="252" spans="1:20" s="36" customFormat="1" x14ac:dyDescent="0.25">
      <c r="A252" s="37" t="s">
        <v>399</v>
      </c>
      <c r="B252" s="38" t="s">
        <v>400</v>
      </c>
      <c r="C252" s="39" t="s">
        <v>27</v>
      </c>
      <c r="D252" s="40">
        <v>782.47027189883215</v>
      </c>
      <c r="E252" s="40">
        <v>550.34256540547221</v>
      </c>
      <c r="F252" s="40">
        <v>302.55449515755436</v>
      </c>
      <c r="G252" s="40">
        <v>1177.4403738120564</v>
      </c>
      <c r="H252" s="40">
        <v>402.96234556115434</v>
      </c>
      <c r="I252" s="40">
        <v>671.15786316863114</v>
      </c>
      <c r="J252" s="40">
        <v>425.58092384524554</v>
      </c>
      <c r="K252" s="40">
        <v>703.73875407536389</v>
      </c>
      <c r="L252" s="40">
        <v>394.29015156203224</v>
      </c>
      <c r="M252" s="40">
        <v>693.6830208780467</v>
      </c>
      <c r="N252" s="40">
        <v>285.85695161939276</v>
      </c>
      <c r="O252" s="40">
        <v>561.68347989644565</v>
      </c>
      <c r="P252" s="40">
        <v>583.62648756916781</v>
      </c>
      <c r="Q252" s="40" t="s">
        <v>32</v>
      </c>
      <c r="R252" s="40" t="s">
        <v>32</v>
      </c>
      <c r="S252" s="40" t="s">
        <v>32</v>
      </c>
      <c r="T252" s="52"/>
    </row>
    <row r="253" spans="1:20" s="36" customFormat="1" x14ac:dyDescent="0.25">
      <c r="A253" s="37" t="s">
        <v>401</v>
      </c>
      <c r="B253" s="38" t="s">
        <v>119</v>
      </c>
      <c r="C253" s="39" t="s">
        <v>32</v>
      </c>
      <c r="D253" s="40" t="s">
        <v>32</v>
      </c>
      <c r="E253" s="40" t="s">
        <v>32</v>
      </c>
      <c r="F253" s="40" t="s">
        <v>32</v>
      </c>
      <c r="G253" s="40" t="s">
        <v>32</v>
      </c>
      <c r="H253" s="40" t="s">
        <v>32</v>
      </c>
      <c r="I253" s="40" t="s">
        <v>32</v>
      </c>
      <c r="J253" s="40" t="s">
        <v>32</v>
      </c>
      <c r="K253" s="40" t="s">
        <v>32</v>
      </c>
      <c r="L253" s="40" t="s">
        <v>32</v>
      </c>
      <c r="M253" s="40" t="s">
        <v>32</v>
      </c>
      <c r="N253" s="40" t="s">
        <v>32</v>
      </c>
      <c r="O253" s="40" t="s">
        <v>32</v>
      </c>
      <c r="P253" s="40" t="s">
        <v>32</v>
      </c>
      <c r="Q253" s="40" t="s">
        <v>32</v>
      </c>
      <c r="R253" s="40" t="s">
        <v>32</v>
      </c>
      <c r="S253" s="40" t="s">
        <v>32</v>
      </c>
      <c r="T253" s="52"/>
    </row>
    <row r="254" spans="1:20" s="7" customFormat="1" x14ac:dyDescent="0.25">
      <c r="A254" s="37" t="s">
        <v>402</v>
      </c>
      <c r="B254" s="49" t="s">
        <v>403</v>
      </c>
      <c r="C254" s="39" t="s">
        <v>27</v>
      </c>
      <c r="D254" s="40">
        <v>4629.0373658865919</v>
      </c>
      <c r="E254" s="40">
        <v>5109.6797486896494</v>
      </c>
      <c r="F254" s="40">
        <v>5680.7433169558008</v>
      </c>
      <c r="G254" s="40">
        <v>5382.7576934865101</v>
      </c>
      <c r="H254" s="40">
        <v>5930.3719207654303</v>
      </c>
      <c r="I254" s="40">
        <v>5297.4837735842821</v>
      </c>
      <c r="J254" s="40">
        <v>5793.6176059527515</v>
      </c>
      <c r="K254" s="40">
        <v>5130.8205093242141</v>
      </c>
      <c r="L254" s="40">
        <v>5606.2093939942642</v>
      </c>
      <c r="M254" s="40">
        <v>5524.8707352421161</v>
      </c>
      <c r="N254" s="40">
        <v>5479.8305865134616</v>
      </c>
      <c r="O254" s="40">
        <v>4808.3425918475259</v>
      </c>
      <c r="P254" s="40">
        <v>4637.817847935331</v>
      </c>
      <c r="Q254" s="40" t="s">
        <v>32</v>
      </c>
      <c r="R254" s="40" t="s">
        <v>32</v>
      </c>
      <c r="S254" s="40" t="s">
        <v>32</v>
      </c>
      <c r="T254" s="52"/>
    </row>
    <row r="255" spans="1:20" s="7" customFormat="1" ht="31.5" customHeight="1" outlineLevel="1" x14ac:dyDescent="0.25">
      <c r="A255" s="42" t="s">
        <v>404</v>
      </c>
      <c r="B255" s="48" t="s">
        <v>405</v>
      </c>
      <c r="C255" s="44" t="s">
        <v>27</v>
      </c>
      <c r="D255" s="40">
        <v>43.062037309999972</v>
      </c>
      <c r="E255" s="40">
        <v>48.923053249999981</v>
      </c>
      <c r="F255" s="40">
        <v>41.663120553999889</v>
      </c>
      <c r="G255" s="40">
        <v>41.663120553999903</v>
      </c>
      <c r="H255" s="40">
        <v>49.29617255434772</v>
      </c>
      <c r="I255" s="40">
        <v>41.663120553999903</v>
      </c>
      <c r="J255" s="40">
        <v>49.29617255434772</v>
      </c>
      <c r="K255" s="40">
        <v>41.663120553999903</v>
      </c>
      <c r="L255" s="40">
        <v>49.29617255434772</v>
      </c>
      <c r="M255" s="40">
        <v>41.663120553999967</v>
      </c>
      <c r="N255" s="40">
        <v>49.29617255434772</v>
      </c>
      <c r="O255" s="40">
        <v>41.663120553999967</v>
      </c>
      <c r="P255" s="40">
        <v>41.663120554000024</v>
      </c>
      <c r="Q255" s="40" t="s">
        <v>32</v>
      </c>
      <c r="R255" s="40" t="s">
        <v>32</v>
      </c>
      <c r="S255" s="40" t="s">
        <v>32</v>
      </c>
      <c r="T255" s="41"/>
    </row>
    <row r="256" spans="1:20" s="7" customFormat="1" ht="15.75" customHeight="1" outlineLevel="2" x14ac:dyDescent="0.25">
      <c r="A256" s="42" t="s">
        <v>406</v>
      </c>
      <c r="B256" s="50" t="s">
        <v>407</v>
      </c>
      <c r="C256" s="44" t="s">
        <v>27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 t="s">
        <v>32</v>
      </c>
      <c r="R256" s="40" t="s">
        <v>32</v>
      </c>
      <c r="S256" s="40" t="s">
        <v>32</v>
      </c>
      <c r="T256" s="41"/>
    </row>
    <row r="257" spans="1:29" s="45" customFormat="1" ht="31.5" customHeight="1" outlineLevel="2" x14ac:dyDescent="0.25">
      <c r="A257" s="42" t="s">
        <v>408</v>
      </c>
      <c r="B257" s="50" t="s">
        <v>409</v>
      </c>
      <c r="C257" s="44" t="s">
        <v>27</v>
      </c>
      <c r="D257" s="40" t="s">
        <v>32</v>
      </c>
      <c r="E257" s="40" t="s">
        <v>32</v>
      </c>
      <c r="F257" s="40" t="s">
        <v>32</v>
      </c>
      <c r="G257" s="40" t="s">
        <v>32</v>
      </c>
      <c r="H257" s="40" t="s">
        <v>32</v>
      </c>
      <c r="I257" s="40" t="s">
        <v>32</v>
      </c>
      <c r="J257" s="40" t="s">
        <v>32</v>
      </c>
      <c r="K257" s="40" t="s">
        <v>32</v>
      </c>
      <c r="L257" s="40" t="s">
        <v>32</v>
      </c>
      <c r="M257" s="40" t="s">
        <v>32</v>
      </c>
      <c r="N257" s="40" t="s">
        <v>32</v>
      </c>
      <c r="O257" s="40" t="s">
        <v>32</v>
      </c>
      <c r="P257" s="40" t="s">
        <v>32</v>
      </c>
      <c r="Q257" s="40" t="s">
        <v>32</v>
      </c>
      <c r="R257" s="40" t="s">
        <v>32</v>
      </c>
      <c r="S257" s="40" t="s">
        <v>32</v>
      </c>
      <c r="T257" s="41"/>
      <c r="U257" s="7"/>
      <c r="V257" s="7"/>
      <c r="W257" s="7"/>
      <c r="X257" s="7"/>
      <c r="Y257" s="7"/>
      <c r="Z257" s="7"/>
      <c r="AA257" s="7"/>
      <c r="AB257" s="7"/>
      <c r="AC257" s="7"/>
    </row>
    <row r="258" spans="1:29" s="7" customFormat="1" ht="15.75" customHeight="1" outlineLevel="2" x14ac:dyDescent="0.25">
      <c r="A258" s="42" t="s">
        <v>410</v>
      </c>
      <c r="B258" s="51" t="s">
        <v>407</v>
      </c>
      <c r="C258" s="44" t="s">
        <v>27</v>
      </c>
      <c r="D258" s="40" t="s">
        <v>32</v>
      </c>
      <c r="E258" s="40" t="s">
        <v>32</v>
      </c>
      <c r="F258" s="40" t="s">
        <v>32</v>
      </c>
      <c r="G258" s="40" t="s">
        <v>32</v>
      </c>
      <c r="H258" s="40" t="s">
        <v>32</v>
      </c>
      <c r="I258" s="40" t="s">
        <v>32</v>
      </c>
      <c r="J258" s="40" t="s">
        <v>32</v>
      </c>
      <c r="K258" s="40" t="s">
        <v>32</v>
      </c>
      <c r="L258" s="40" t="s">
        <v>32</v>
      </c>
      <c r="M258" s="40" t="s">
        <v>32</v>
      </c>
      <c r="N258" s="40" t="s">
        <v>32</v>
      </c>
      <c r="O258" s="40" t="s">
        <v>32</v>
      </c>
      <c r="P258" s="40" t="s">
        <v>32</v>
      </c>
      <c r="Q258" s="40" t="s">
        <v>32</v>
      </c>
      <c r="R258" s="40" t="s">
        <v>32</v>
      </c>
      <c r="S258" s="40" t="s">
        <v>32</v>
      </c>
      <c r="T258" s="41"/>
    </row>
    <row r="259" spans="1:29" s="45" customFormat="1" ht="31.5" customHeight="1" outlineLevel="2" x14ac:dyDescent="0.25">
      <c r="A259" s="42" t="s">
        <v>411</v>
      </c>
      <c r="B259" s="50" t="s">
        <v>34</v>
      </c>
      <c r="C259" s="44" t="s">
        <v>27</v>
      </c>
      <c r="D259" s="40" t="s">
        <v>32</v>
      </c>
      <c r="E259" s="40" t="s">
        <v>32</v>
      </c>
      <c r="F259" s="40" t="s">
        <v>32</v>
      </c>
      <c r="G259" s="40" t="s">
        <v>32</v>
      </c>
      <c r="H259" s="40" t="s">
        <v>32</v>
      </c>
      <c r="I259" s="40" t="s">
        <v>32</v>
      </c>
      <c r="J259" s="40" t="s">
        <v>32</v>
      </c>
      <c r="K259" s="40" t="s">
        <v>32</v>
      </c>
      <c r="L259" s="40" t="s">
        <v>32</v>
      </c>
      <c r="M259" s="40" t="s">
        <v>32</v>
      </c>
      <c r="N259" s="40" t="s">
        <v>32</v>
      </c>
      <c r="O259" s="40" t="s">
        <v>32</v>
      </c>
      <c r="P259" s="40" t="s">
        <v>32</v>
      </c>
      <c r="Q259" s="40" t="s">
        <v>32</v>
      </c>
      <c r="R259" s="40" t="s">
        <v>32</v>
      </c>
      <c r="S259" s="40" t="s">
        <v>32</v>
      </c>
      <c r="T259" s="41"/>
      <c r="U259" s="7"/>
      <c r="V259" s="7"/>
      <c r="W259" s="7"/>
      <c r="X259" s="7"/>
      <c r="Y259" s="7"/>
      <c r="Z259" s="7"/>
      <c r="AA259" s="7"/>
      <c r="AB259" s="7"/>
      <c r="AC259" s="7"/>
    </row>
    <row r="260" spans="1:29" s="7" customFormat="1" ht="15.75" customHeight="1" outlineLevel="2" x14ac:dyDescent="0.25">
      <c r="A260" s="42" t="s">
        <v>412</v>
      </c>
      <c r="B260" s="51" t="s">
        <v>407</v>
      </c>
      <c r="C260" s="44" t="s">
        <v>27</v>
      </c>
      <c r="D260" s="40" t="s">
        <v>32</v>
      </c>
      <c r="E260" s="40" t="s">
        <v>32</v>
      </c>
      <c r="F260" s="40" t="s">
        <v>32</v>
      </c>
      <c r="G260" s="40" t="s">
        <v>32</v>
      </c>
      <c r="H260" s="40" t="s">
        <v>32</v>
      </c>
      <c r="I260" s="40" t="s">
        <v>32</v>
      </c>
      <c r="J260" s="40" t="s">
        <v>32</v>
      </c>
      <c r="K260" s="40" t="s">
        <v>32</v>
      </c>
      <c r="L260" s="40" t="s">
        <v>32</v>
      </c>
      <c r="M260" s="40" t="s">
        <v>32</v>
      </c>
      <c r="N260" s="40" t="s">
        <v>32</v>
      </c>
      <c r="O260" s="40" t="s">
        <v>32</v>
      </c>
      <c r="P260" s="40" t="s">
        <v>32</v>
      </c>
      <c r="Q260" s="40" t="s">
        <v>32</v>
      </c>
      <c r="R260" s="40" t="s">
        <v>32</v>
      </c>
      <c r="S260" s="40" t="s">
        <v>32</v>
      </c>
      <c r="T260" s="41"/>
    </row>
    <row r="261" spans="1:29" s="7" customFormat="1" ht="31.5" customHeight="1" outlineLevel="2" x14ac:dyDescent="0.25">
      <c r="A261" s="42" t="s">
        <v>413</v>
      </c>
      <c r="B261" s="50" t="s">
        <v>36</v>
      </c>
      <c r="C261" s="44" t="s">
        <v>27</v>
      </c>
      <c r="D261" s="40">
        <v>43.062037309999972</v>
      </c>
      <c r="E261" s="40">
        <v>48.923053249999981</v>
      </c>
      <c r="F261" s="40">
        <v>41.663120553999889</v>
      </c>
      <c r="G261" s="40">
        <v>41.663120553999903</v>
      </c>
      <c r="H261" s="40">
        <v>49.29617255434772</v>
      </c>
      <c r="I261" s="40">
        <v>41.663120553999903</v>
      </c>
      <c r="J261" s="40">
        <v>49.29617255434772</v>
      </c>
      <c r="K261" s="40">
        <v>41.663120553999903</v>
      </c>
      <c r="L261" s="40">
        <v>49.29617255434772</v>
      </c>
      <c r="M261" s="40">
        <v>41.663120553999967</v>
      </c>
      <c r="N261" s="40">
        <v>49.29617255434772</v>
      </c>
      <c r="O261" s="40">
        <v>41.663120553999967</v>
      </c>
      <c r="P261" s="40">
        <v>41.663120554000024</v>
      </c>
      <c r="Q261" s="40" t="s">
        <v>32</v>
      </c>
      <c r="R261" s="40" t="s">
        <v>32</v>
      </c>
      <c r="S261" s="40" t="s">
        <v>32</v>
      </c>
      <c r="T261" s="41"/>
    </row>
    <row r="262" spans="1:29" s="7" customFormat="1" ht="15.75" customHeight="1" outlineLevel="2" x14ac:dyDescent="0.25">
      <c r="A262" s="42" t="s">
        <v>414</v>
      </c>
      <c r="B262" s="51" t="s">
        <v>407</v>
      </c>
      <c r="C262" s="44" t="s">
        <v>27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 t="s">
        <v>32</v>
      </c>
      <c r="R262" s="40" t="s">
        <v>32</v>
      </c>
      <c r="S262" s="40" t="s">
        <v>32</v>
      </c>
      <c r="T262" s="41"/>
    </row>
    <row r="263" spans="1:29" s="7" customFormat="1" ht="15.75" customHeight="1" outlineLevel="1" x14ac:dyDescent="0.25">
      <c r="A263" s="42" t="s">
        <v>415</v>
      </c>
      <c r="B263" s="48" t="s">
        <v>416</v>
      </c>
      <c r="C263" s="44" t="s">
        <v>27</v>
      </c>
      <c r="D263" s="40" t="s">
        <v>32</v>
      </c>
      <c r="E263" s="40" t="s">
        <v>32</v>
      </c>
      <c r="F263" s="40" t="s">
        <v>32</v>
      </c>
      <c r="G263" s="40" t="s">
        <v>32</v>
      </c>
      <c r="H263" s="40" t="s">
        <v>32</v>
      </c>
      <c r="I263" s="40" t="s">
        <v>32</v>
      </c>
      <c r="J263" s="40" t="s">
        <v>32</v>
      </c>
      <c r="K263" s="40" t="s">
        <v>32</v>
      </c>
      <c r="L263" s="40" t="s">
        <v>32</v>
      </c>
      <c r="M263" s="40" t="s">
        <v>32</v>
      </c>
      <c r="N263" s="40" t="s">
        <v>32</v>
      </c>
      <c r="O263" s="40" t="s">
        <v>32</v>
      </c>
      <c r="P263" s="40" t="s">
        <v>32</v>
      </c>
      <c r="Q263" s="40" t="s">
        <v>32</v>
      </c>
      <c r="R263" s="40" t="s">
        <v>32</v>
      </c>
      <c r="S263" s="40" t="s">
        <v>32</v>
      </c>
      <c r="T263" s="41"/>
    </row>
    <row r="264" spans="1:29" s="7" customFormat="1" ht="15.75" customHeight="1" outlineLevel="2" x14ac:dyDescent="0.25">
      <c r="A264" s="42" t="s">
        <v>417</v>
      </c>
      <c r="B264" s="50" t="s">
        <v>407</v>
      </c>
      <c r="C264" s="44" t="s">
        <v>27</v>
      </c>
      <c r="D264" s="40" t="s">
        <v>32</v>
      </c>
      <c r="E264" s="40" t="s">
        <v>32</v>
      </c>
      <c r="F264" s="40" t="s">
        <v>32</v>
      </c>
      <c r="G264" s="40" t="s">
        <v>32</v>
      </c>
      <c r="H264" s="40" t="s">
        <v>32</v>
      </c>
      <c r="I264" s="40" t="s">
        <v>32</v>
      </c>
      <c r="J264" s="40" t="s">
        <v>32</v>
      </c>
      <c r="K264" s="40" t="s">
        <v>32</v>
      </c>
      <c r="L264" s="40" t="s">
        <v>32</v>
      </c>
      <c r="M264" s="40" t="s">
        <v>32</v>
      </c>
      <c r="N264" s="40" t="s">
        <v>32</v>
      </c>
      <c r="O264" s="40" t="s">
        <v>32</v>
      </c>
      <c r="P264" s="40" t="s">
        <v>32</v>
      </c>
      <c r="Q264" s="40" t="s">
        <v>32</v>
      </c>
      <c r="R264" s="40" t="s">
        <v>32</v>
      </c>
      <c r="S264" s="40" t="s">
        <v>32</v>
      </c>
      <c r="T264" s="41"/>
    </row>
    <row r="265" spans="1:29" s="7" customFormat="1" outlineLevel="1" x14ac:dyDescent="0.25">
      <c r="A265" s="42" t="s">
        <v>418</v>
      </c>
      <c r="B265" s="47" t="s">
        <v>419</v>
      </c>
      <c r="C265" s="44" t="s">
        <v>27</v>
      </c>
      <c r="D265" s="40">
        <v>3674.2053194996479</v>
      </c>
      <c r="E265" s="40">
        <v>4016.1492859096493</v>
      </c>
      <c r="F265" s="40">
        <v>4597.1117946739014</v>
      </c>
      <c r="G265" s="40">
        <v>4358.3236695748856</v>
      </c>
      <c r="H265" s="40">
        <v>5001.1399595864705</v>
      </c>
      <c r="I265" s="40">
        <v>4215.1634821714606</v>
      </c>
      <c r="J265" s="40">
        <v>4874.7895319217914</v>
      </c>
      <c r="K265" s="40">
        <v>4046.8237612481848</v>
      </c>
      <c r="L265" s="40">
        <v>4699.0076471122002</v>
      </c>
      <c r="M265" s="40">
        <v>3890.5573904996559</v>
      </c>
      <c r="N265" s="40">
        <v>4570.9637718947733</v>
      </c>
      <c r="O265" s="40">
        <v>3734.7725770518632</v>
      </c>
      <c r="P265" s="40">
        <v>3606.0150878183867</v>
      </c>
      <c r="Q265" s="40" t="s">
        <v>32</v>
      </c>
      <c r="R265" s="40" t="s">
        <v>32</v>
      </c>
      <c r="S265" s="40" t="s">
        <v>32</v>
      </c>
      <c r="T265" s="52"/>
    </row>
    <row r="266" spans="1:29" s="7" customFormat="1" outlineLevel="2" x14ac:dyDescent="0.25">
      <c r="A266" s="42" t="s">
        <v>420</v>
      </c>
      <c r="B266" s="50" t="s">
        <v>407</v>
      </c>
      <c r="C266" s="44" t="s">
        <v>27</v>
      </c>
      <c r="D266" s="40">
        <v>1317.056756399998</v>
      </c>
      <c r="E266" s="40">
        <v>1413.0077654060001</v>
      </c>
      <c r="F266" s="40">
        <v>1627.2767184682364</v>
      </c>
      <c r="G266" s="40">
        <v>1505.7573124597213</v>
      </c>
      <c r="H266" s="40">
        <v>1787.3962984803868</v>
      </c>
      <c r="I266" s="40">
        <v>1323.1370414155474</v>
      </c>
      <c r="J266" s="40">
        <v>1818.8176368070494</v>
      </c>
      <c r="K266" s="40">
        <v>1074.3184193322613</v>
      </c>
      <c r="L266" s="40">
        <v>1751.5674183642548</v>
      </c>
      <c r="M266" s="40">
        <v>916.9460546953452</v>
      </c>
      <c r="N266" s="40">
        <v>1721.8764416530514</v>
      </c>
      <c r="O266" s="40">
        <v>775.63361141343148</v>
      </c>
      <c r="P266" s="40">
        <v>720.68799248851246</v>
      </c>
      <c r="Q266" s="40" t="s">
        <v>32</v>
      </c>
      <c r="R266" s="40" t="s">
        <v>32</v>
      </c>
      <c r="S266" s="40" t="s">
        <v>32</v>
      </c>
      <c r="T266" s="52"/>
    </row>
    <row r="267" spans="1:29" s="7" customFormat="1" ht="15.75" customHeight="1" outlineLevel="1" x14ac:dyDescent="0.25">
      <c r="A267" s="42" t="s">
        <v>421</v>
      </c>
      <c r="B267" s="47" t="s">
        <v>422</v>
      </c>
      <c r="C267" s="44" t="s">
        <v>27</v>
      </c>
      <c r="D267" s="40" t="s">
        <v>32</v>
      </c>
      <c r="E267" s="40" t="s">
        <v>32</v>
      </c>
      <c r="F267" s="40" t="s">
        <v>32</v>
      </c>
      <c r="G267" s="40" t="s">
        <v>32</v>
      </c>
      <c r="H267" s="40" t="s">
        <v>32</v>
      </c>
      <c r="I267" s="40" t="s">
        <v>32</v>
      </c>
      <c r="J267" s="40" t="s">
        <v>32</v>
      </c>
      <c r="K267" s="40" t="s">
        <v>32</v>
      </c>
      <c r="L267" s="40" t="s">
        <v>32</v>
      </c>
      <c r="M267" s="40" t="s">
        <v>32</v>
      </c>
      <c r="N267" s="40" t="s">
        <v>32</v>
      </c>
      <c r="O267" s="40" t="s">
        <v>32</v>
      </c>
      <c r="P267" s="40" t="s">
        <v>32</v>
      </c>
      <c r="Q267" s="40" t="s">
        <v>32</v>
      </c>
      <c r="R267" s="40" t="s">
        <v>32</v>
      </c>
      <c r="S267" s="40" t="s">
        <v>32</v>
      </c>
      <c r="T267" s="41"/>
    </row>
    <row r="268" spans="1:29" s="7" customFormat="1" ht="15.75" customHeight="1" outlineLevel="2" x14ac:dyDescent="0.25">
      <c r="A268" s="42" t="s">
        <v>423</v>
      </c>
      <c r="B268" s="50" t="s">
        <v>407</v>
      </c>
      <c r="C268" s="44" t="s">
        <v>27</v>
      </c>
      <c r="D268" s="40" t="s">
        <v>32</v>
      </c>
      <c r="E268" s="40" t="s">
        <v>32</v>
      </c>
      <c r="F268" s="40" t="s">
        <v>32</v>
      </c>
      <c r="G268" s="40" t="s">
        <v>32</v>
      </c>
      <c r="H268" s="40" t="s">
        <v>32</v>
      </c>
      <c r="I268" s="40" t="s">
        <v>32</v>
      </c>
      <c r="J268" s="40" t="s">
        <v>32</v>
      </c>
      <c r="K268" s="40" t="s">
        <v>32</v>
      </c>
      <c r="L268" s="40" t="s">
        <v>32</v>
      </c>
      <c r="M268" s="40" t="s">
        <v>32</v>
      </c>
      <c r="N268" s="40" t="s">
        <v>32</v>
      </c>
      <c r="O268" s="40" t="s">
        <v>32</v>
      </c>
      <c r="P268" s="40" t="s">
        <v>32</v>
      </c>
      <c r="Q268" s="40" t="s">
        <v>32</v>
      </c>
      <c r="R268" s="40" t="s">
        <v>32</v>
      </c>
      <c r="S268" s="40" t="s">
        <v>32</v>
      </c>
      <c r="T268" s="41"/>
    </row>
    <row r="269" spans="1:29" s="7" customFormat="1" outlineLevel="1" x14ac:dyDescent="0.25">
      <c r="A269" s="42" t="s">
        <v>424</v>
      </c>
      <c r="B269" s="47" t="s">
        <v>425</v>
      </c>
      <c r="C269" s="44" t="s">
        <v>27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 t="s">
        <v>32</v>
      </c>
      <c r="R269" s="40" t="s">
        <v>32</v>
      </c>
      <c r="S269" s="40" t="s">
        <v>32</v>
      </c>
      <c r="T269" s="41"/>
    </row>
    <row r="270" spans="1:29" s="7" customFormat="1" outlineLevel="2" x14ac:dyDescent="0.25">
      <c r="A270" s="42" t="s">
        <v>426</v>
      </c>
      <c r="B270" s="50" t="s">
        <v>407</v>
      </c>
      <c r="C270" s="44" t="s">
        <v>27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 t="s">
        <v>32</v>
      </c>
      <c r="R270" s="40" t="s">
        <v>32</v>
      </c>
      <c r="S270" s="40" t="s">
        <v>32</v>
      </c>
      <c r="T270" s="41"/>
    </row>
    <row r="271" spans="1:29" s="7" customFormat="1" ht="15.75" customHeight="1" outlineLevel="1" x14ac:dyDescent="0.25">
      <c r="A271" s="42" t="s">
        <v>427</v>
      </c>
      <c r="B271" s="47" t="s">
        <v>428</v>
      </c>
      <c r="C271" s="44" t="s">
        <v>27</v>
      </c>
      <c r="D271" s="40">
        <v>6.0142558600000102</v>
      </c>
      <c r="E271" s="40">
        <v>1.0116117599999974</v>
      </c>
      <c r="F271" s="40">
        <v>1.9999998528419383E-8</v>
      </c>
      <c r="G271" s="40">
        <v>1.9999999437914085E-8</v>
      </c>
      <c r="H271" s="40">
        <v>5.8207660913467408E-14</v>
      </c>
      <c r="I271" s="40">
        <v>1.9999999494757503E-8</v>
      </c>
      <c r="J271" s="40">
        <v>5.8207660913467408E-14</v>
      </c>
      <c r="K271" s="40">
        <v>1.999999960844434E-8</v>
      </c>
      <c r="L271" s="40">
        <v>2.6185107800000589</v>
      </c>
      <c r="M271" s="40">
        <v>1.999999960844434E-8</v>
      </c>
      <c r="N271" s="40">
        <v>2.6185107800000589</v>
      </c>
      <c r="O271" s="40">
        <v>1.999999960844434E-8</v>
      </c>
      <c r="P271" s="40">
        <v>1.999999960844434E-8</v>
      </c>
      <c r="Q271" s="40" t="s">
        <v>32</v>
      </c>
      <c r="R271" s="40" t="s">
        <v>32</v>
      </c>
      <c r="S271" s="40" t="s">
        <v>32</v>
      </c>
      <c r="T271" s="41"/>
    </row>
    <row r="272" spans="1:29" s="7" customFormat="1" outlineLevel="2" x14ac:dyDescent="0.25">
      <c r="A272" s="42" t="s">
        <v>429</v>
      </c>
      <c r="B272" s="50" t="s">
        <v>407</v>
      </c>
      <c r="C272" s="44" t="s">
        <v>27</v>
      </c>
      <c r="D272" s="40">
        <v>6.0142558600000093</v>
      </c>
      <c r="E272" s="40">
        <v>1.0116117599999974</v>
      </c>
      <c r="F272" s="40">
        <v>1.9999999437914085E-8</v>
      </c>
      <c r="G272" s="40">
        <v>1.9999999437914085E-8</v>
      </c>
      <c r="H272" s="40">
        <v>5.8207660913467408E-14</v>
      </c>
      <c r="I272" s="40">
        <v>1.9999999494757503E-8</v>
      </c>
      <c r="J272" s="40">
        <v>5.8207660913467408E-14</v>
      </c>
      <c r="K272" s="40">
        <v>1.999999960844434E-8</v>
      </c>
      <c r="L272" s="40">
        <v>2.6185107800000589</v>
      </c>
      <c r="M272" s="40">
        <v>1.999999960844434E-8</v>
      </c>
      <c r="N272" s="40">
        <v>2.6185107800000589</v>
      </c>
      <c r="O272" s="40">
        <v>1.999999960844434E-8</v>
      </c>
      <c r="P272" s="40">
        <v>1.999999960844434E-8</v>
      </c>
      <c r="Q272" s="40" t="s">
        <v>32</v>
      </c>
      <c r="R272" s="40" t="s">
        <v>32</v>
      </c>
      <c r="S272" s="40" t="s">
        <v>32</v>
      </c>
      <c r="T272" s="41"/>
    </row>
    <row r="273" spans="1:20" s="7" customFormat="1" ht="15.75" customHeight="1" outlineLevel="1" x14ac:dyDescent="0.25">
      <c r="A273" s="42" t="s">
        <v>430</v>
      </c>
      <c r="B273" s="47" t="s">
        <v>431</v>
      </c>
      <c r="C273" s="44" t="s">
        <v>27</v>
      </c>
      <c r="D273" s="40" t="s">
        <v>32</v>
      </c>
      <c r="E273" s="40" t="s">
        <v>32</v>
      </c>
      <c r="F273" s="40" t="s">
        <v>32</v>
      </c>
      <c r="G273" s="40" t="s">
        <v>32</v>
      </c>
      <c r="H273" s="40" t="s">
        <v>32</v>
      </c>
      <c r="I273" s="40" t="s">
        <v>32</v>
      </c>
      <c r="J273" s="40" t="s">
        <v>32</v>
      </c>
      <c r="K273" s="40" t="s">
        <v>32</v>
      </c>
      <c r="L273" s="40" t="s">
        <v>32</v>
      </c>
      <c r="M273" s="40" t="s">
        <v>32</v>
      </c>
      <c r="N273" s="40" t="s">
        <v>32</v>
      </c>
      <c r="O273" s="40" t="s">
        <v>32</v>
      </c>
      <c r="P273" s="40" t="s">
        <v>32</v>
      </c>
      <c r="Q273" s="40" t="s">
        <v>32</v>
      </c>
      <c r="R273" s="40" t="s">
        <v>32</v>
      </c>
      <c r="S273" s="40" t="s">
        <v>32</v>
      </c>
      <c r="T273" s="41"/>
    </row>
    <row r="274" spans="1:20" s="7" customFormat="1" ht="15.75" customHeight="1" outlineLevel="2" x14ac:dyDescent="0.25">
      <c r="A274" s="42" t="s">
        <v>432</v>
      </c>
      <c r="B274" s="50" t="s">
        <v>407</v>
      </c>
      <c r="C274" s="44" t="s">
        <v>27</v>
      </c>
      <c r="D274" s="40" t="s">
        <v>32</v>
      </c>
      <c r="E274" s="40" t="s">
        <v>32</v>
      </c>
      <c r="F274" s="40" t="s">
        <v>32</v>
      </c>
      <c r="G274" s="40" t="s">
        <v>32</v>
      </c>
      <c r="H274" s="40" t="s">
        <v>32</v>
      </c>
      <c r="I274" s="40" t="s">
        <v>32</v>
      </c>
      <c r="J274" s="40" t="s">
        <v>32</v>
      </c>
      <c r="K274" s="40" t="s">
        <v>32</v>
      </c>
      <c r="L274" s="40" t="s">
        <v>32</v>
      </c>
      <c r="M274" s="40" t="s">
        <v>32</v>
      </c>
      <c r="N274" s="40" t="s">
        <v>32</v>
      </c>
      <c r="O274" s="40" t="s">
        <v>32</v>
      </c>
      <c r="P274" s="40" t="s">
        <v>32</v>
      </c>
      <c r="Q274" s="40" t="s">
        <v>32</v>
      </c>
      <c r="R274" s="40" t="s">
        <v>32</v>
      </c>
      <c r="S274" s="40" t="s">
        <v>32</v>
      </c>
      <c r="T274" s="41"/>
    </row>
    <row r="275" spans="1:20" s="7" customFormat="1" ht="31.5" customHeight="1" outlineLevel="1" x14ac:dyDescent="0.25">
      <c r="A275" s="42" t="s">
        <v>433</v>
      </c>
      <c r="B275" s="48" t="s">
        <v>434</v>
      </c>
      <c r="C275" s="44" t="s">
        <v>27</v>
      </c>
      <c r="D275" s="40" t="s">
        <v>32</v>
      </c>
      <c r="E275" s="40" t="s">
        <v>32</v>
      </c>
      <c r="F275" s="40" t="s">
        <v>32</v>
      </c>
      <c r="G275" s="40" t="s">
        <v>32</v>
      </c>
      <c r="H275" s="40" t="s">
        <v>32</v>
      </c>
      <c r="I275" s="40" t="s">
        <v>32</v>
      </c>
      <c r="J275" s="40" t="s">
        <v>32</v>
      </c>
      <c r="K275" s="40" t="s">
        <v>32</v>
      </c>
      <c r="L275" s="40" t="s">
        <v>32</v>
      </c>
      <c r="M275" s="40" t="s">
        <v>32</v>
      </c>
      <c r="N275" s="40" t="s">
        <v>32</v>
      </c>
      <c r="O275" s="40" t="s">
        <v>32</v>
      </c>
      <c r="P275" s="40" t="s">
        <v>32</v>
      </c>
      <c r="Q275" s="40" t="s">
        <v>32</v>
      </c>
      <c r="R275" s="40" t="s">
        <v>32</v>
      </c>
      <c r="S275" s="40" t="s">
        <v>32</v>
      </c>
      <c r="T275" s="41"/>
    </row>
    <row r="276" spans="1:20" s="7" customFormat="1" ht="15.75" customHeight="1" outlineLevel="2" x14ac:dyDescent="0.25">
      <c r="A276" s="42" t="s">
        <v>435</v>
      </c>
      <c r="B276" s="50" t="s">
        <v>407</v>
      </c>
      <c r="C276" s="44" t="s">
        <v>27</v>
      </c>
      <c r="D276" s="40" t="s">
        <v>32</v>
      </c>
      <c r="E276" s="40" t="s">
        <v>32</v>
      </c>
      <c r="F276" s="40" t="s">
        <v>32</v>
      </c>
      <c r="G276" s="40" t="s">
        <v>32</v>
      </c>
      <c r="H276" s="40" t="s">
        <v>32</v>
      </c>
      <c r="I276" s="40" t="s">
        <v>32</v>
      </c>
      <c r="J276" s="40" t="s">
        <v>32</v>
      </c>
      <c r="K276" s="40" t="s">
        <v>32</v>
      </c>
      <c r="L276" s="40" t="s">
        <v>32</v>
      </c>
      <c r="M276" s="40" t="s">
        <v>32</v>
      </c>
      <c r="N276" s="40" t="s">
        <v>32</v>
      </c>
      <c r="O276" s="40" t="s">
        <v>32</v>
      </c>
      <c r="P276" s="40" t="s">
        <v>32</v>
      </c>
      <c r="Q276" s="40" t="s">
        <v>32</v>
      </c>
      <c r="R276" s="40" t="s">
        <v>32</v>
      </c>
      <c r="S276" s="40" t="s">
        <v>32</v>
      </c>
      <c r="T276" s="41"/>
    </row>
    <row r="277" spans="1:20" s="7" customFormat="1" ht="15.75" customHeight="1" outlineLevel="2" x14ac:dyDescent="0.25">
      <c r="A277" s="42" t="s">
        <v>436</v>
      </c>
      <c r="B277" s="50" t="s">
        <v>52</v>
      </c>
      <c r="C277" s="44" t="s">
        <v>27</v>
      </c>
      <c r="D277" s="40" t="s">
        <v>32</v>
      </c>
      <c r="E277" s="40" t="s">
        <v>32</v>
      </c>
      <c r="F277" s="40" t="s">
        <v>32</v>
      </c>
      <c r="G277" s="40" t="s">
        <v>32</v>
      </c>
      <c r="H277" s="40" t="s">
        <v>32</v>
      </c>
      <c r="I277" s="40" t="s">
        <v>32</v>
      </c>
      <c r="J277" s="40" t="s">
        <v>32</v>
      </c>
      <c r="K277" s="40" t="s">
        <v>32</v>
      </c>
      <c r="L277" s="40" t="s">
        <v>32</v>
      </c>
      <c r="M277" s="40" t="s">
        <v>32</v>
      </c>
      <c r="N277" s="40" t="s">
        <v>32</v>
      </c>
      <c r="O277" s="40" t="s">
        <v>32</v>
      </c>
      <c r="P277" s="40" t="s">
        <v>32</v>
      </c>
      <c r="Q277" s="40" t="s">
        <v>32</v>
      </c>
      <c r="R277" s="40" t="s">
        <v>32</v>
      </c>
      <c r="S277" s="40" t="s">
        <v>32</v>
      </c>
      <c r="T277" s="41"/>
    </row>
    <row r="278" spans="1:20" s="7" customFormat="1" ht="15.75" customHeight="1" outlineLevel="2" x14ac:dyDescent="0.25">
      <c r="A278" s="42" t="s">
        <v>437</v>
      </c>
      <c r="B278" s="51" t="s">
        <v>407</v>
      </c>
      <c r="C278" s="44" t="s">
        <v>27</v>
      </c>
      <c r="D278" s="40" t="s">
        <v>32</v>
      </c>
      <c r="E278" s="40" t="s">
        <v>32</v>
      </c>
      <c r="F278" s="40" t="s">
        <v>32</v>
      </c>
      <c r="G278" s="40" t="s">
        <v>32</v>
      </c>
      <c r="H278" s="40" t="s">
        <v>32</v>
      </c>
      <c r="I278" s="40" t="s">
        <v>32</v>
      </c>
      <c r="J278" s="40" t="s">
        <v>32</v>
      </c>
      <c r="K278" s="40" t="s">
        <v>32</v>
      </c>
      <c r="L278" s="40" t="s">
        <v>32</v>
      </c>
      <c r="M278" s="40" t="s">
        <v>32</v>
      </c>
      <c r="N278" s="40" t="s">
        <v>32</v>
      </c>
      <c r="O278" s="40" t="s">
        <v>32</v>
      </c>
      <c r="P278" s="40" t="s">
        <v>32</v>
      </c>
      <c r="Q278" s="40" t="s">
        <v>32</v>
      </c>
      <c r="R278" s="40" t="s">
        <v>32</v>
      </c>
      <c r="S278" s="40" t="s">
        <v>32</v>
      </c>
      <c r="T278" s="41"/>
    </row>
    <row r="279" spans="1:20" s="7" customFormat="1" ht="15.75" customHeight="1" outlineLevel="2" x14ac:dyDescent="0.25">
      <c r="A279" s="42" t="s">
        <v>438</v>
      </c>
      <c r="B279" s="50" t="s">
        <v>54</v>
      </c>
      <c r="C279" s="44" t="s">
        <v>27</v>
      </c>
      <c r="D279" s="40" t="s">
        <v>32</v>
      </c>
      <c r="E279" s="40" t="s">
        <v>32</v>
      </c>
      <c r="F279" s="40" t="s">
        <v>32</v>
      </c>
      <c r="G279" s="40" t="s">
        <v>32</v>
      </c>
      <c r="H279" s="40" t="s">
        <v>32</v>
      </c>
      <c r="I279" s="40" t="s">
        <v>32</v>
      </c>
      <c r="J279" s="40" t="s">
        <v>32</v>
      </c>
      <c r="K279" s="40" t="s">
        <v>32</v>
      </c>
      <c r="L279" s="40" t="s">
        <v>32</v>
      </c>
      <c r="M279" s="40" t="s">
        <v>32</v>
      </c>
      <c r="N279" s="40" t="s">
        <v>32</v>
      </c>
      <c r="O279" s="40" t="s">
        <v>32</v>
      </c>
      <c r="P279" s="40" t="s">
        <v>32</v>
      </c>
      <c r="Q279" s="40" t="s">
        <v>32</v>
      </c>
      <c r="R279" s="40" t="s">
        <v>32</v>
      </c>
      <c r="S279" s="40" t="s">
        <v>32</v>
      </c>
      <c r="T279" s="41"/>
    </row>
    <row r="280" spans="1:20" s="7" customFormat="1" ht="15.75" customHeight="1" outlineLevel="2" x14ac:dyDescent="0.25">
      <c r="A280" s="42" t="s">
        <v>439</v>
      </c>
      <c r="B280" s="51" t="s">
        <v>407</v>
      </c>
      <c r="C280" s="44" t="s">
        <v>27</v>
      </c>
      <c r="D280" s="40" t="s">
        <v>32</v>
      </c>
      <c r="E280" s="40" t="s">
        <v>32</v>
      </c>
      <c r="F280" s="40" t="s">
        <v>32</v>
      </c>
      <c r="G280" s="40" t="s">
        <v>32</v>
      </c>
      <c r="H280" s="40" t="s">
        <v>32</v>
      </c>
      <c r="I280" s="40" t="s">
        <v>32</v>
      </c>
      <c r="J280" s="40" t="s">
        <v>32</v>
      </c>
      <c r="K280" s="40" t="s">
        <v>32</v>
      </c>
      <c r="L280" s="40" t="s">
        <v>32</v>
      </c>
      <c r="M280" s="40" t="s">
        <v>32</v>
      </c>
      <c r="N280" s="40" t="s">
        <v>32</v>
      </c>
      <c r="O280" s="40" t="s">
        <v>32</v>
      </c>
      <c r="P280" s="40" t="s">
        <v>32</v>
      </c>
      <c r="Q280" s="40" t="s">
        <v>32</v>
      </c>
      <c r="R280" s="40" t="s">
        <v>32</v>
      </c>
      <c r="S280" s="40" t="s">
        <v>32</v>
      </c>
      <c r="T280" s="41"/>
    </row>
    <row r="281" spans="1:20" s="7" customFormat="1" outlineLevel="1" x14ac:dyDescent="0.25">
      <c r="A281" s="42" t="s">
        <v>440</v>
      </c>
      <c r="B281" s="48" t="s">
        <v>441</v>
      </c>
      <c r="C281" s="44" t="s">
        <v>27</v>
      </c>
      <c r="D281" s="40">
        <v>905.75575321694396</v>
      </c>
      <c r="E281" s="40">
        <v>1043.5957977700004</v>
      </c>
      <c r="F281" s="40">
        <v>1041.9684017078996</v>
      </c>
      <c r="G281" s="40">
        <v>982.77090333762476</v>
      </c>
      <c r="H281" s="40">
        <v>879.93578862461243</v>
      </c>
      <c r="I281" s="40">
        <v>1040.6571708388217</v>
      </c>
      <c r="J281" s="40">
        <v>869.53190147661269</v>
      </c>
      <c r="K281" s="40">
        <v>1042.3336275020295</v>
      </c>
      <c r="L281" s="40">
        <v>855.28706354771668</v>
      </c>
      <c r="M281" s="40">
        <v>1592.6502241684605</v>
      </c>
      <c r="N281" s="40">
        <v>856.95213128434091</v>
      </c>
      <c r="O281" s="40">
        <v>1031.9068942216629</v>
      </c>
      <c r="P281" s="40">
        <v>990.13963954294445</v>
      </c>
      <c r="Q281" s="40" t="s">
        <v>32</v>
      </c>
      <c r="R281" s="40" t="s">
        <v>32</v>
      </c>
      <c r="S281" s="40" t="s">
        <v>32</v>
      </c>
      <c r="T281" s="52"/>
    </row>
    <row r="282" spans="1:20" s="7" customFormat="1" outlineLevel="2" x14ac:dyDescent="0.25">
      <c r="A282" s="42" t="s">
        <v>442</v>
      </c>
      <c r="B282" s="50" t="s">
        <v>407</v>
      </c>
      <c r="C282" s="44" t="s">
        <v>27</v>
      </c>
      <c r="D282" s="40">
        <v>246.61030009999945</v>
      </c>
      <c r="E282" s="40">
        <v>237.46913600399989</v>
      </c>
      <c r="F282" s="40">
        <v>266.28063909399316</v>
      </c>
      <c r="G282" s="40">
        <v>307.79221817795133</v>
      </c>
      <c r="H282" s="40">
        <v>330.87222052689981</v>
      </c>
      <c r="I282" s="40">
        <v>317.21040552890463</v>
      </c>
      <c r="J282" s="40">
        <v>327.70333354485365</v>
      </c>
      <c r="K282" s="40">
        <v>318.24810135861594</v>
      </c>
      <c r="L282" s="40">
        <v>323.55449177901005</v>
      </c>
      <c r="M282" s="40">
        <v>336.52801712924713</v>
      </c>
      <c r="N282" s="40">
        <v>310.53538997520195</v>
      </c>
      <c r="O282" s="40">
        <v>313.7041987674861</v>
      </c>
      <c r="P282" s="40">
        <v>310.68720190477211</v>
      </c>
      <c r="Q282" s="40" t="s">
        <v>32</v>
      </c>
      <c r="R282" s="40" t="s">
        <v>32</v>
      </c>
      <c r="S282" s="40" t="s">
        <v>32</v>
      </c>
      <c r="T282" s="52"/>
    </row>
    <row r="283" spans="1:20" s="7" customFormat="1" x14ac:dyDescent="0.25">
      <c r="A283" s="37" t="s">
        <v>443</v>
      </c>
      <c r="B283" s="49" t="s">
        <v>444</v>
      </c>
      <c r="C283" s="39" t="s">
        <v>27</v>
      </c>
      <c r="D283" s="40">
        <v>8668.8160226603977</v>
      </c>
      <c r="E283" s="40">
        <v>9399.1530802530178</v>
      </c>
      <c r="F283" s="40">
        <v>11751.159894107652</v>
      </c>
      <c r="G283" s="40">
        <v>12944.819412614514</v>
      </c>
      <c r="H283" s="40">
        <v>5836.6942607732271</v>
      </c>
      <c r="I283" s="40">
        <v>12504.93151137888</v>
      </c>
      <c r="J283" s="40">
        <v>6175.0497957042753</v>
      </c>
      <c r="K283" s="40">
        <v>13125.39039820908</v>
      </c>
      <c r="L283" s="40">
        <v>6637.3732494233254</v>
      </c>
      <c r="M283" s="40">
        <v>7924.5612287635176</v>
      </c>
      <c r="N283" s="40">
        <v>6668.2938690378724</v>
      </c>
      <c r="O283" s="40">
        <v>7379.2233996453797</v>
      </c>
      <c r="P283" s="40">
        <v>7239.7765763758416</v>
      </c>
      <c r="Q283" s="40" t="s">
        <v>32</v>
      </c>
      <c r="R283" s="40" t="s">
        <v>32</v>
      </c>
      <c r="S283" s="40" t="s">
        <v>32</v>
      </c>
      <c r="T283" s="52"/>
    </row>
    <row r="284" spans="1:20" s="7" customFormat="1" outlineLevel="1" x14ac:dyDescent="0.25">
      <c r="A284" s="42" t="s">
        <v>445</v>
      </c>
      <c r="B284" s="48" t="s">
        <v>446</v>
      </c>
      <c r="C284" s="44" t="s">
        <v>27</v>
      </c>
      <c r="D284" s="40">
        <v>7.2759576141834261E-15</v>
      </c>
      <c r="E284" s="40">
        <v>0</v>
      </c>
      <c r="F284" s="40">
        <v>0</v>
      </c>
      <c r="G284" s="40">
        <v>0</v>
      </c>
      <c r="H284" s="40">
        <v>5.6799995945766573E-7</v>
      </c>
      <c r="I284" s="40">
        <v>0</v>
      </c>
      <c r="J284" s="40">
        <v>5.6799995945766573E-7</v>
      </c>
      <c r="K284" s="40">
        <v>0</v>
      </c>
      <c r="L284" s="40">
        <v>5.6799995945766573E-7</v>
      </c>
      <c r="M284" s="40">
        <v>0</v>
      </c>
      <c r="N284" s="40">
        <v>5.6799995945766573E-7</v>
      </c>
      <c r="O284" s="40">
        <v>0</v>
      </c>
      <c r="P284" s="40">
        <v>0</v>
      </c>
      <c r="Q284" s="40" t="s">
        <v>32</v>
      </c>
      <c r="R284" s="40" t="s">
        <v>32</v>
      </c>
      <c r="S284" s="40" t="s">
        <v>32</v>
      </c>
      <c r="T284" s="41"/>
    </row>
    <row r="285" spans="1:20" s="7" customFormat="1" outlineLevel="2" x14ac:dyDescent="0.25">
      <c r="A285" s="42" t="s">
        <v>447</v>
      </c>
      <c r="B285" s="50" t="s">
        <v>407</v>
      </c>
      <c r="C285" s="44" t="s">
        <v>27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 t="s">
        <v>32</v>
      </c>
      <c r="R285" s="40" t="s">
        <v>32</v>
      </c>
      <c r="S285" s="40" t="s">
        <v>32</v>
      </c>
      <c r="T285" s="41"/>
    </row>
    <row r="286" spans="1:20" s="7" customFormat="1" outlineLevel="1" x14ac:dyDescent="0.25">
      <c r="A286" s="42" t="s">
        <v>448</v>
      </c>
      <c r="B286" s="48" t="s">
        <v>449</v>
      </c>
      <c r="C286" s="44" t="s">
        <v>27</v>
      </c>
      <c r="D286" s="40">
        <v>156.41224700620086</v>
      </c>
      <c r="E286" s="40">
        <v>239.31344866420099</v>
      </c>
      <c r="F286" s="40">
        <v>376.12683485971081</v>
      </c>
      <c r="G286" s="40">
        <v>228.01212561968956</v>
      </c>
      <c r="H286" s="40">
        <v>203.16119814415546</v>
      </c>
      <c r="I286" s="40">
        <v>178.04630889509144</v>
      </c>
      <c r="J286" s="40">
        <v>225.57917860055801</v>
      </c>
      <c r="K286" s="40">
        <v>187.14023137999038</v>
      </c>
      <c r="L286" s="40">
        <v>232.54248510076005</v>
      </c>
      <c r="M286" s="40">
        <v>194.02404578039136</v>
      </c>
      <c r="N286" s="40">
        <v>229.57984099966745</v>
      </c>
      <c r="O286" s="40">
        <v>204.21457224119166</v>
      </c>
      <c r="P286" s="40">
        <v>178.72515273449284</v>
      </c>
      <c r="Q286" s="40" t="s">
        <v>32</v>
      </c>
      <c r="R286" s="40" t="s">
        <v>32</v>
      </c>
      <c r="S286" s="40" t="s">
        <v>32</v>
      </c>
      <c r="T286" s="52"/>
    </row>
    <row r="287" spans="1:20" s="7" customFormat="1" outlineLevel="2" x14ac:dyDescent="0.25">
      <c r="A287" s="42" t="s">
        <v>450</v>
      </c>
      <c r="B287" s="50" t="s">
        <v>277</v>
      </c>
      <c r="C287" s="44" t="s">
        <v>27</v>
      </c>
      <c r="D287" s="40">
        <v>8.4764906205236916E-13</v>
      </c>
      <c r="E287" s="40">
        <v>8.4764906205236916E-13</v>
      </c>
      <c r="F287" s="40">
        <v>8.4764906205236916E-13</v>
      </c>
      <c r="G287" s="40">
        <v>8.4764906205236916E-13</v>
      </c>
      <c r="H287" s="40">
        <v>8.4764906205236916E-13</v>
      </c>
      <c r="I287" s="40">
        <v>8.4764906205236916E-13</v>
      </c>
      <c r="J287" s="40">
        <v>8.4764906205236916E-13</v>
      </c>
      <c r="K287" s="40">
        <v>8.4764906205236916E-13</v>
      </c>
      <c r="L287" s="40">
        <v>8.4764906205236916E-13</v>
      </c>
      <c r="M287" s="40">
        <v>8.4764906205236916E-13</v>
      </c>
      <c r="N287" s="40">
        <v>8.4764906205236916E-13</v>
      </c>
      <c r="O287" s="40">
        <v>8.4764906205236916E-13</v>
      </c>
      <c r="P287" s="40">
        <v>8.4764906205236916E-13</v>
      </c>
      <c r="Q287" s="40" t="s">
        <v>32</v>
      </c>
      <c r="R287" s="40" t="s">
        <v>32</v>
      </c>
      <c r="S287" s="40" t="s">
        <v>32</v>
      </c>
      <c r="T287" s="52"/>
    </row>
    <row r="288" spans="1:20" s="7" customFormat="1" outlineLevel="2" x14ac:dyDescent="0.25">
      <c r="A288" s="42" t="s">
        <v>451</v>
      </c>
      <c r="B288" s="51" t="s">
        <v>407</v>
      </c>
      <c r="C288" s="44" t="s">
        <v>27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 t="s">
        <v>32</v>
      </c>
      <c r="R288" s="40" t="s">
        <v>32</v>
      </c>
      <c r="S288" s="40" t="s">
        <v>32</v>
      </c>
      <c r="T288" s="52"/>
    </row>
    <row r="289" spans="1:20" s="7" customFormat="1" outlineLevel="2" x14ac:dyDescent="0.25">
      <c r="A289" s="42" t="s">
        <v>452</v>
      </c>
      <c r="B289" s="50" t="s">
        <v>453</v>
      </c>
      <c r="C289" s="44" t="s">
        <v>27</v>
      </c>
      <c r="D289" s="40">
        <v>156.4122470062</v>
      </c>
      <c r="E289" s="40">
        <v>239.31344866420014</v>
      </c>
      <c r="F289" s="40">
        <v>376.12683485970996</v>
      </c>
      <c r="G289" s="40">
        <v>228.0121256196887</v>
      </c>
      <c r="H289" s="40">
        <v>203.16119814415461</v>
      </c>
      <c r="I289" s="40">
        <v>178.04630889509059</v>
      </c>
      <c r="J289" s="40">
        <v>225.57917860055716</v>
      </c>
      <c r="K289" s="40">
        <v>187.14023137998953</v>
      </c>
      <c r="L289" s="40">
        <v>232.54248510075919</v>
      </c>
      <c r="M289" s="40">
        <v>194.02404578039051</v>
      </c>
      <c r="N289" s="40">
        <v>229.5798409996666</v>
      </c>
      <c r="O289" s="40">
        <v>204.21457224119081</v>
      </c>
      <c r="P289" s="40">
        <v>178.72515273449199</v>
      </c>
      <c r="Q289" s="40" t="s">
        <v>32</v>
      </c>
      <c r="R289" s="40" t="s">
        <v>32</v>
      </c>
      <c r="S289" s="40" t="s">
        <v>32</v>
      </c>
      <c r="T289" s="52"/>
    </row>
    <row r="290" spans="1:20" s="7" customFormat="1" outlineLevel="2" x14ac:dyDescent="0.25">
      <c r="A290" s="42" t="s">
        <v>454</v>
      </c>
      <c r="B290" s="51" t="s">
        <v>407</v>
      </c>
      <c r="C290" s="44" t="s">
        <v>27</v>
      </c>
      <c r="D290" s="40">
        <v>7.6276162200000002</v>
      </c>
      <c r="E290" s="40">
        <v>0.82624993000000013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 t="s">
        <v>32</v>
      </c>
      <c r="R290" s="40" t="s">
        <v>32</v>
      </c>
      <c r="S290" s="40" t="s">
        <v>32</v>
      </c>
      <c r="T290" s="52"/>
    </row>
    <row r="291" spans="1:20" s="7" customFormat="1" ht="31.5" outlineLevel="1" x14ac:dyDescent="0.25">
      <c r="A291" s="42" t="s">
        <v>455</v>
      </c>
      <c r="B291" s="48" t="s">
        <v>456</v>
      </c>
      <c r="C291" s="44" t="s">
        <v>27</v>
      </c>
      <c r="D291" s="40">
        <v>567.52549435000026</v>
      </c>
      <c r="E291" s="40">
        <v>587.10279790301831</v>
      </c>
      <c r="F291" s="40">
        <v>643.21263034967899</v>
      </c>
      <c r="G291" s="40">
        <v>655.20496187967865</v>
      </c>
      <c r="H291" s="40">
        <v>584.97643830272989</v>
      </c>
      <c r="I291" s="40">
        <v>655.20496188126288</v>
      </c>
      <c r="J291" s="40">
        <v>584.97643830597769</v>
      </c>
      <c r="K291" s="40">
        <v>655.2049618856945</v>
      </c>
      <c r="L291" s="40">
        <v>584.97643830380184</v>
      </c>
      <c r="M291" s="40">
        <v>655.20496187959782</v>
      </c>
      <c r="N291" s="40">
        <v>659.45399565913885</v>
      </c>
      <c r="O291" s="40">
        <v>655.20496187527681</v>
      </c>
      <c r="P291" s="40">
        <v>655.20496187527681</v>
      </c>
      <c r="Q291" s="40" t="s">
        <v>32</v>
      </c>
      <c r="R291" s="40" t="s">
        <v>32</v>
      </c>
      <c r="S291" s="40" t="s">
        <v>32</v>
      </c>
      <c r="T291" s="52"/>
    </row>
    <row r="292" spans="1:20" s="7" customFormat="1" outlineLevel="2" x14ac:dyDescent="0.25">
      <c r="A292" s="42" t="s">
        <v>457</v>
      </c>
      <c r="B292" s="50" t="s">
        <v>407</v>
      </c>
      <c r="C292" s="44" t="s">
        <v>27</v>
      </c>
      <c r="D292" s="40">
        <v>-9.9998615041840821E-9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 t="s">
        <v>32</v>
      </c>
      <c r="R292" s="40" t="s">
        <v>32</v>
      </c>
      <c r="S292" s="40" t="s">
        <v>32</v>
      </c>
      <c r="T292" s="52"/>
    </row>
    <row r="293" spans="1:20" s="7" customFormat="1" outlineLevel="1" x14ac:dyDescent="0.25">
      <c r="A293" s="42" t="s">
        <v>458</v>
      </c>
      <c r="B293" s="48" t="s">
        <v>459</v>
      </c>
      <c r="C293" s="44" t="s">
        <v>27</v>
      </c>
      <c r="D293" s="40">
        <v>522.96528133999982</v>
      </c>
      <c r="E293" s="40">
        <v>721.70825480999997</v>
      </c>
      <c r="F293" s="40">
        <v>610.33158745335345</v>
      </c>
      <c r="G293" s="40">
        <v>708.42487723594661</v>
      </c>
      <c r="H293" s="40">
        <v>591.64482019994284</v>
      </c>
      <c r="I293" s="40">
        <v>708.42332721707953</v>
      </c>
      <c r="J293" s="40">
        <v>591.64482021490267</v>
      </c>
      <c r="K293" s="40">
        <v>708.42332721736807</v>
      </c>
      <c r="L293" s="40">
        <v>591.64482020822277</v>
      </c>
      <c r="M293" s="40">
        <v>708.42332721385753</v>
      </c>
      <c r="N293" s="40">
        <v>751.18738799116431</v>
      </c>
      <c r="O293" s="40">
        <v>708.42332721799551</v>
      </c>
      <c r="P293" s="40">
        <v>843.20190758818705</v>
      </c>
      <c r="Q293" s="40" t="s">
        <v>32</v>
      </c>
      <c r="R293" s="40" t="s">
        <v>32</v>
      </c>
      <c r="S293" s="40" t="s">
        <v>32</v>
      </c>
      <c r="T293" s="52"/>
    </row>
    <row r="294" spans="1:20" s="7" customFormat="1" outlineLevel="2" x14ac:dyDescent="0.25">
      <c r="A294" s="42" t="s">
        <v>460</v>
      </c>
      <c r="B294" s="50" t="s">
        <v>407</v>
      </c>
      <c r="C294" s="44" t="s">
        <v>27</v>
      </c>
      <c r="D294" s="40">
        <v>1.8535553599999999</v>
      </c>
      <c r="E294" s="40">
        <v>57.631702560000001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 t="s">
        <v>32</v>
      </c>
      <c r="R294" s="40" t="s">
        <v>32</v>
      </c>
      <c r="S294" s="40" t="s">
        <v>32</v>
      </c>
      <c r="T294" s="52"/>
    </row>
    <row r="295" spans="1:20" s="7" customFormat="1" outlineLevel="1" x14ac:dyDescent="0.25">
      <c r="A295" s="42" t="s">
        <v>461</v>
      </c>
      <c r="B295" s="48" t="s">
        <v>462</v>
      </c>
      <c r="C295" s="44" t="s">
        <v>27</v>
      </c>
      <c r="D295" s="40">
        <v>506.04769230999972</v>
      </c>
      <c r="E295" s="40">
        <v>532.40018857999996</v>
      </c>
      <c r="F295" s="40">
        <v>583.39244558900077</v>
      </c>
      <c r="G295" s="40">
        <v>590.07379248797679</v>
      </c>
      <c r="H295" s="40">
        <v>666.54467957432792</v>
      </c>
      <c r="I295" s="40">
        <v>575.07378908797648</v>
      </c>
      <c r="J295" s="40">
        <v>647.99563268225506</v>
      </c>
      <c r="K295" s="40">
        <v>559.07378908797671</v>
      </c>
      <c r="L295" s="40">
        <v>629.20096909645792</v>
      </c>
      <c r="M295" s="40">
        <v>542.07378908797671</v>
      </c>
      <c r="N295" s="40">
        <v>629.20096909645792</v>
      </c>
      <c r="O295" s="40">
        <v>524.07378908797659</v>
      </c>
      <c r="P295" s="40">
        <v>524.07378908797659</v>
      </c>
      <c r="Q295" s="40" t="s">
        <v>32</v>
      </c>
      <c r="R295" s="40" t="s">
        <v>32</v>
      </c>
      <c r="S295" s="40" t="s">
        <v>32</v>
      </c>
      <c r="T295" s="52"/>
    </row>
    <row r="296" spans="1:20" s="7" customFormat="1" outlineLevel="2" x14ac:dyDescent="0.25">
      <c r="A296" s="42" t="s">
        <v>463</v>
      </c>
      <c r="B296" s="50" t="s">
        <v>407</v>
      </c>
      <c r="C296" s="44" t="s">
        <v>27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 t="s">
        <v>32</v>
      </c>
      <c r="R296" s="40" t="s">
        <v>32</v>
      </c>
      <c r="S296" s="40" t="s">
        <v>32</v>
      </c>
      <c r="T296" s="41"/>
    </row>
    <row r="297" spans="1:20" s="7" customFormat="1" outlineLevel="1" x14ac:dyDescent="0.25">
      <c r="A297" s="42" t="s">
        <v>464</v>
      </c>
      <c r="B297" s="48" t="s">
        <v>465</v>
      </c>
      <c r="C297" s="44" t="s">
        <v>27</v>
      </c>
      <c r="D297" s="40">
        <v>1341.4918712399995</v>
      </c>
      <c r="E297" s="40">
        <v>1224.2072208899999</v>
      </c>
      <c r="F297" s="40">
        <v>2219.8050009422286</v>
      </c>
      <c r="G297" s="40">
        <v>1084.8924488431617</v>
      </c>
      <c r="H297" s="40">
        <v>1294.3562004399132</v>
      </c>
      <c r="I297" s="40">
        <v>1278.9409118199376</v>
      </c>
      <c r="J297" s="40">
        <v>1378.0199405031351</v>
      </c>
      <c r="K297" s="40">
        <v>1342.4236441030971</v>
      </c>
      <c r="L297" s="40">
        <v>1458.6752026173647</v>
      </c>
      <c r="M297" s="40">
        <v>1394.4929822218896</v>
      </c>
      <c r="N297" s="40">
        <v>1540.871619018927</v>
      </c>
      <c r="O297" s="40">
        <v>1543.2792719753672</v>
      </c>
      <c r="P297" s="40">
        <v>1656.1910860952139</v>
      </c>
      <c r="Q297" s="40" t="s">
        <v>32</v>
      </c>
      <c r="R297" s="40" t="s">
        <v>32</v>
      </c>
      <c r="S297" s="40" t="s">
        <v>32</v>
      </c>
      <c r="T297" s="52"/>
    </row>
    <row r="298" spans="1:20" s="7" customFormat="1" outlineLevel="2" x14ac:dyDescent="0.25">
      <c r="A298" s="42" t="s">
        <v>466</v>
      </c>
      <c r="B298" s="50" t="s">
        <v>407</v>
      </c>
      <c r="C298" s="44" t="s">
        <v>27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 t="s">
        <v>32</v>
      </c>
      <c r="R298" s="40" t="s">
        <v>32</v>
      </c>
      <c r="S298" s="40" t="s">
        <v>32</v>
      </c>
      <c r="T298" s="52"/>
    </row>
    <row r="299" spans="1:20" s="7" customFormat="1" outlineLevel="1" x14ac:dyDescent="0.25">
      <c r="A299" s="42" t="s">
        <v>467</v>
      </c>
      <c r="B299" s="48" t="s">
        <v>468</v>
      </c>
      <c r="C299" s="44" t="s">
        <v>27</v>
      </c>
      <c r="D299" s="40">
        <v>2704.8675225300003</v>
      </c>
      <c r="E299" s="40">
        <v>2711.3825010599999</v>
      </c>
      <c r="F299" s="40">
        <v>2617.4208483550001</v>
      </c>
      <c r="G299" s="40">
        <v>6370.4701996349977</v>
      </c>
      <c r="H299" s="40">
        <v>76.400000000000006</v>
      </c>
      <c r="I299" s="40">
        <v>5730.521471908999</v>
      </c>
      <c r="J299" s="40">
        <v>74.3</v>
      </c>
      <c r="K299" s="40">
        <v>5726.5002663239975</v>
      </c>
      <c r="L299" s="40">
        <v>74.2</v>
      </c>
      <c r="M299" s="40">
        <v>505.76214255483109</v>
      </c>
      <c r="N299" s="40">
        <v>74.2</v>
      </c>
      <c r="O299" s="40">
        <v>136.49396375816454</v>
      </c>
      <c r="P299" s="40">
        <v>136.49396375816454</v>
      </c>
      <c r="Q299" s="40" t="s">
        <v>32</v>
      </c>
      <c r="R299" s="40" t="s">
        <v>32</v>
      </c>
      <c r="S299" s="40" t="s">
        <v>32</v>
      </c>
      <c r="T299" s="52"/>
    </row>
    <row r="300" spans="1:20" s="7" customFormat="1" outlineLevel="2" x14ac:dyDescent="0.25">
      <c r="A300" s="42" t="s">
        <v>469</v>
      </c>
      <c r="B300" s="50" t="s">
        <v>407</v>
      </c>
      <c r="C300" s="44" t="s">
        <v>27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 t="s">
        <v>32</v>
      </c>
      <c r="R300" s="40" t="s">
        <v>32</v>
      </c>
      <c r="S300" s="40" t="s">
        <v>32</v>
      </c>
      <c r="T300" s="41"/>
    </row>
    <row r="301" spans="1:20" s="7" customFormat="1" ht="31.5" outlineLevel="1" x14ac:dyDescent="0.25">
      <c r="A301" s="42" t="s">
        <v>470</v>
      </c>
      <c r="B301" s="48" t="s">
        <v>471</v>
      </c>
      <c r="C301" s="44" t="s">
        <v>27</v>
      </c>
      <c r="D301" s="40">
        <v>1152.7284440129058</v>
      </c>
      <c r="E301" s="40">
        <v>1819.3278668919108</v>
      </c>
      <c r="F301" s="40">
        <v>1660.6612087886699</v>
      </c>
      <c r="G301" s="40">
        <v>970.35597705999953</v>
      </c>
      <c r="H301" s="40">
        <v>1195.450206695403</v>
      </c>
      <c r="I301" s="40">
        <v>1187.3335821382898</v>
      </c>
      <c r="J301" s="40">
        <v>1439.1175976773943</v>
      </c>
      <c r="K301" s="40">
        <v>1206.2596516362958</v>
      </c>
      <c r="L301" s="40">
        <v>1839.9366054005147</v>
      </c>
      <c r="M301" s="40">
        <v>1333.2248877188561</v>
      </c>
      <c r="N301" s="40">
        <v>1550.2667328951541</v>
      </c>
      <c r="O301" s="40">
        <v>1162.3940232924851</v>
      </c>
      <c r="P301" s="40">
        <v>845.83510041999887</v>
      </c>
      <c r="Q301" s="40" t="s">
        <v>32</v>
      </c>
      <c r="R301" s="40" t="s">
        <v>32</v>
      </c>
      <c r="S301" s="40" t="s">
        <v>32</v>
      </c>
      <c r="T301" s="52"/>
    </row>
    <row r="302" spans="1:20" s="7" customFormat="1" outlineLevel="2" x14ac:dyDescent="0.25">
      <c r="A302" s="42" t="s">
        <v>472</v>
      </c>
      <c r="B302" s="50" t="s">
        <v>407</v>
      </c>
      <c r="C302" s="44" t="s">
        <v>27</v>
      </c>
      <c r="D302" s="40">
        <v>144.05846548000002</v>
      </c>
      <c r="E302" s="40">
        <v>139.60178042999999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 t="s">
        <v>32</v>
      </c>
      <c r="R302" s="40" t="s">
        <v>32</v>
      </c>
      <c r="S302" s="40" t="s">
        <v>32</v>
      </c>
      <c r="T302" s="52"/>
    </row>
    <row r="303" spans="1:20" s="7" customFormat="1" outlineLevel="1" x14ac:dyDescent="0.25">
      <c r="A303" s="42" t="s">
        <v>473</v>
      </c>
      <c r="B303" s="48" t="s">
        <v>474</v>
      </c>
      <c r="C303" s="44" t="s">
        <v>27</v>
      </c>
      <c r="D303" s="40">
        <v>1716.7774698712913</v>
      </c>
      <c r="E303" s="40">
        <v>1563.7108014538878</v>
      </c>
      <c r="F303" s="40">
        <v>3040.2093377700094</v>
      </c>
      <c r="G303" s="40">
        <v>2337.3850298530642</v>
      </c>
      <c r="H303" s="40">
        <v>1224.1607168487546</v>
      </c>
      <c r="I303" s="40">
        <v>2191.3871584302442</v>
      </c>
      <c r="J303" s="40">
        <v>1233.4161871520523</v>
      </c>
      <c r="K303" s="40">
        <v>2740.36452657466</v>
      </c>
      <c r="L303" s="40">
        <v>1226.1967281282034</v>
      </c>
      <c r="M303" s="40">
        <v>2591.3550923061175</v>
      </c>
      <c r="N303" s="40">
        <v>1233.533322809363</v>
      </c>
      <c r="O303" s="40">
        <v>2445.1394901969225</v>
      </c>
      <c r="P303" s="40">
        <v>2400.0506148165318</v>
      </c>
      <c r="Q303" s="40" t="s">
        <v>32</v>
      </c>
      <c r="R303" s="40" t="s">
        <v>32</v>
      </c>
      <c r="S303" s="40" t="s">
        <v>32</v>
      </c>
      <c r="T303" s="52"/>
    </row>
    <row r="304" spans="1:20" s="7" customFormat="1" outlineLevel="2" x14ac:dyDescent="0.25">
      <c r="A304" s="42" t="s">
        <v>475</v>
      </c>
      <c r="B304" s="50" t="s">
        <v>407</v>
      </c>
      <c r="C304" s="44" t="s">
        <v>27</v>
      </c>
      <c r="D304" s="40">
        <v>366.80910988000062</v>
      </c>
      <c r="E304" s="40">
        <v>267.2856075499999</v>
      </c>
      <c r="F304" s="40">
        <v>0</v>
      </c>
      <c r="G304" s="40">
        <v>0</v>
      </c>
      <c r="H304" s="40">
        <v>89.171530998144419</v>
      </c>
      <c r="I304" s="40">
        <v>0</v>
      </c>
      <c r="J304" s="40">
        <v>92.959295365838599</v>
      </c>
      <c r="K304" s="40">
        <v>0</v>
      </c>
      <c r="L304" s="40">
        <v>96.808034459185563</v>
      </c>
      <c r="M304" s="40">
        <v>0</v>
      </c>
      <c r="N304" s="40">
        <v>151.5011751222475</v>
      </c>
      <c r="O304" s="40">
        <v>0</v>
      </c>
      <c r="P304" s="40">
        <v>0</v>
      </c>
      <c r="Q304" s="40" t="s">
        <v>32</v>
      </c>
      <c r="R304" s="40" t="s">
        <v>32</v>
      </c>
      <c r="S304" s="40" t="s">
        <v>32</v>
      </c>
      <c r="T304" s="52"/>
    </row>
    <row r="305" spans="1:29" s="64" customFormat="1" ht="31.5" x14ac:dyDescent="0.25">
      <c r="A305" s="61" t="s">
        <v>476</v>
      </c>
      <c r="B305" s="62" t="s">
        <v>477</v>
      </c>
      <c r="C305" s="39" t="s">
        <v>478</v>
      </c>
      <c r="D305" s="40">
        <v>99.567421859528494</v>
      </c>
      <c r="E305" s="40">
        <v>100.30244801514779</v>
      </c>
      <c r="F305" s="40">
        <v>101.19725094761962</v>
      </c>
      <c r="G305" s="40">
        <v>105.59864527336644</v>
      </c>
      <c r="H305" s="40">
        <v>100.43537710742909</v>
      </c>
      <c r="I305" s="40">
        <v>99.926748856058424</v>
      </c>
      <c r="J305" s="40">
        <v>100.27003032683382</v>
      </c>
      <c r="K305" s="40">
        <v>100.36385641820667</v>
      </c>
      <c r="L305" s="40">
        <v>100.33740295452299</v>
      </c>
      <c r="M305" s="40">
        <v>93.182896456199572</v>
      </c>
      <c r="N305" s="40">
        <v>100.22691590556043</v>
      </c>
      <c r="O305" s="40">
        <v>100.44185709354603</v>
      </c>
      <c r="P305" s="40">
        <v>99.94865002680497</v>
      </c>
      <c r="Q305" s="40" t="s">
        <v>32</v>
      </c>
      <c r="R305" s="40">
        <f t="shared" ref="R305:R306" si="47">H305+J305+L305+N305</f>
        <v>401.2697262943463</v>
      </c>
      <c r="S305" s="40">
        <f t="shared" ref="S305:S306" si="48">I305+K305+M305+O305+P305</f>
        <v>493.86400885081565</v>
      </c>
      <c r="T305" s="63"/>
    </row>
    <row r="306" spans="1:29" s="67" customFormat="1" ht="15.75" customHeight="1" outlineLevel="1" x14ac:dyDescent="0.25">
      <c r="A306" s="65" t="s">
        <v>479</v>
      </c>
      <c r="B306" s="66" t="s">
        <v>480</v>
      </c>
      <c r="C306" s="44" t="s">
        <v>478</v>
      </c>
      <c r="D306" s="40">
        <v>100.24995399596916</v>
      </c>
      <c r="E306" s="40">
        <v>98.588305303934703</v>
      </c>
      <c r="F306" s="40">
        <v>99.992494030757925</v>
      </c>
      <c r="G306" s="40">
        <v>100</v>
      </c>
      <c r="H306" s="40">
        <v>100</v>
      </c>
      <c r="I306" s="40">
        <v>100.00000000000003</v>
      </c>
      <c r="J306" s="40">
        <v>100.00000000000003</v>
      </c>
      <c r="K306" s="40">
        <v>100</v>
      </c>
      <c r="L306" s="40">
        <v>100.00000000000003</v>
      </c>
      <c r="M306" s="40">
        <v>98.934733254828984</v>
      </c>
      <c r="N306" s="40">
        <v>99.029126213592249</v>
      </c>
      <c r="O306" s="40">
        <v>100</v>
      </c>
      <c r="P306" s="40">
        <v>100.96153846153845</v>
      </c>
      <c r="Q306" s="40" t="s">
        <v>32</v>
      </c>
      <c r="R306" s="40">
        <f t="shared" si="47"/>
        <v>399.02912621359229</v>
      </c>
      <c r="S306" s="40">
        <f t="shared" si="48"/>
        <v>499.89627171636744</v>
      </c>
      <c r="T306" s="41"/>
    </row>
    <row r="307" spans="1:29" s="68" customFormat="1" ht="31.5" customHeight="1" outlineLevel="2" x14ac:dyDescent="0.25">
      <c r="A307" s="65" t="s">
        <v>481</v>
      </c>
      <c r="B307" s="66" t="s">
        <v>482</v>
      </c>
      <c r="C307" s="44" t="s">
        <v>478</v>
      </c>
      <c r="D307" s="40" t="s">
        <v>32</v>
      </c>
      <c r="E307" s="40" t="s">
        <v>32</v>
      </c>
      <c r="F307" s="40" t="s">
        <v>32</v>
      </c>
      <c r="G307" s="40" t="s">
        <v>32</v>
      </c>
      <c r="H307" s="40" t="s">
        <v>32</v>
      </c>
      <c r="I307" s="40" t="s">
        <v>32</v>
      </c>
      <c r="J307" s="40" t="s">
        <v>32</v>
      </c>
      <c r="K307" s="40" t="s">
        <v>32</v>
      </c>
      <c r="L307" s="40" t="s">
        <v>32</v>
      </c>
      <c r="M307" s="40" t="s">
        <v>32</v>
      </c>
      <c r="N307" s="40" t="s">
        <v>32</v>
      </c>
      <c r="O307" s="40" t="s">
        <v>32</v>
      </c>
      <c r="P307" s="40" t="s">
        <v>32</v>
      </c>
      <c r="Q307" s="40" t="s">
        <v>32</v>
      </c>
      <c r="R307" s="40" t="s">
        <v>32</v>
      </c>
      <c r="S307" s="40" t="s">
        <v>32</v>
      </c>
      <c r="T307" s="41"/>
      <c r="U307" s="67"/>
      <c r="V307" s="67"/>
      <c r="W307" s="67"/>
      <c r="X307" s="67"/>
      <c r="Y307" s="67"/>
      <c r="Z307" s="67"/>
      <c r="AA307" s="67"/>
      <c r="AB307" s="67"/>
      <c r="AC307" s="67"/>
    </row>
    <row r="308" spans="1:29" s="68" customFormat="1" ht="31.5" customHeight="1" outlineLevel="2" x14ac:dyDescent="0.25">
      <c r="A308" s="65" t="s">
        <v>483</v>
      </c>
      <c r="B308" s="66" t="s">
        <v>484</v>
      </c>
      <c r="C308" s="44" t="s">
        <v>478</v>
      </c>
      <c r="D308" s="40" t="s">
        <v>32</v>
      </c>
      <c r="E308" s="40" t="s">
        <v>32</v>
      </c>
      <c r="F308" s="40" t="s">
        <v>32</v>
      </c>
      <c r="G308" s="40" t="s">
        <v>32</v>
      </c>
      <c r="H308" s="40" t="s">
        <v>32</v>
      </c>
      <c r="I308" s="40" t="s">
        <v>32</v>
      </c>
      <c r="J308" s="40" t="s">
        <v>32</v>
      </c>
      <c r="K308" s="40" t="s">
        <v>32</v>
      </c>
      <c r="L308" s="40" t="s">
        <v>32</v>
      </c>
      <c r="M308" s="40" t="s">
        <v>32</v>
      </c>
      <c r="N308" s="40" t="s">
        <v>32</v>
      </c>
      <c r="O308" s="40" t="s">
        <v>32</v>
      </c>
      <c r="P308" s="40" t="s">
        <v>32</v>
      </c>
      <c r="Q308" s="40" t="s">
        <v>32</v>
      </c>
      <c r="R308" s="40" t="s">
        <v>32</v>
      </c>
      <c r="S308" s="40" t="s">
        <v>32</v>
      </c>
      <c r="T308" s="41"/>
      <c r="U308" s="67"/>
      <c r="V308" s="67"/>
      <c r="W308" s="67"/>
      <c r="X308" s="67"/>
      <c r="Y308" s="67"/>
      <c r="Z308" s="67"/>
      <c r="AA308" s="67"/>
      <c r="AB308" s="67"/>
      <c r="AC308" s="67"/>
    </row>
    <row r="309" spans="1:29" s="67" customFormat="1" ht="31.5" customHeight="1" outlineLevel="2" x14ac:dyDescent="0.25">
      <c r="A309" s="65" t="s">
        <v>485</v>
      </c>
      <c r="B309" s="66" t="s">
        <v>486</v>
      </c>
      <c r="C309" s="44" t="s">
        <v>478</v>
      </c>
      <c r="D309" s="40">
        <v>100.24995399596916</v>
      </c>
      <c r="E309" s="40">
        <v>98.588305303934703</v>
      </c>
      <c r="F309" s="40">
        <v>99.992494030757925</v>
      </c>
      <c r="G309" s="40">
        <v>100</v>
      </c>
      <c r="H309" s="40">
        <v>100</v>
      </c>
      <c r="I309" s="40">
        <v>100.00000000000003</v>
      </c>
      <c r="J309" s="40">
        <v>100.00000000000003</v>
      </c>
      <c r="K309" s="40">
        <v>100</v>
      </c>
      <c r="L309" s="40">
        <v>100.00000000000003</v>
      </c>
      <c r="M309" s="40">
        <v>98.934733254828984</v>
      </c>
      <c r="N309" s="40">
        <v>99.029126213592249</v>
      </c>
      <c r="O309" s="40">
        <v>100</v>
      </c>
      <c r="P309" s="40">
        <v>100.96153846153845</v>
      </c>
      <c r="Q309" s="40" t="s">
        <v>32</v>
      </c>
      <c r="R309" s="40">
        <f>H309+J309+L309+N309</f>
        <v>399.02912621359229</v>
      </c>
      <c r="S309" s="40">
        <f>I309+K309+M309+O309+P309</f>
        <v>499.89627171636744</v>
      </c>
      <c r="T309" s="41"/>
    </row>
    <row r="310" spans="1:29" s="67" customFormat="1" ht="15.75" customHeight="1" outlineLevel="1" x14ac:dyDescent="0.25">
      <c r="A310" s="65" t="s">
        <v>487</v>
      </c>
      <c r="B310" s="69" t="s">
        <v>488</v>
      </c>
      <c r="C310" s="44" t="s">
        <v>478</v>
      </c>
      <c r="D310" s="40" t="s">
        <v>32</v>
      </c>
      <c r="E310" s="40" t="s">
        <v>32</v>
      </c>
      <c r="F310" s="40" t="s">
        <v>32</v>
      </c>
      <c r="G310" s="40" t="s">
        <v>32</v>
      </c>
      <c r="H310" s="40" t="s">
        <v>32</v>
      </c>
      <c r="I310" s="40" t="s">
        <v>32</v>
      </c>
      <c r="J310" s="40" t="s">
        <v>32</v>
      </c>
      <c r="K310" s="40" t="s">
        <v>32</v>
      </c>
      <c r="L310" s="40" t="s">
        <v>32</v>
      </c>
      <c r="M310" s="40" t="s">
        <v>32</v>
      </c>
      <c r="N310" s="40" t="s">
        <v>32</v>
      </c>
      <c r="O310" s="40" t="s">
        <v>32</v>
      </c>
      <c r="P310" s="40" t="s">
        <v>32</v>
      </c>
      <c r="Q310" s="40" t="s">
        <v>32</v>
      </c>
      <c r="R310" s="40" t="s">
        <v>32</v>
      </c>
      <c r="S310" s="40" t="s">
        <v>32</v>
      </c>
      <c r="T310" s="41"/>
    </row>
    <row r="311" spans="1:29" s="64" customFormat="1" outlineLevel="1" x14ac:dyDescent="0.25">
      <c r="A311" s="70" t="s">
        <v>489</v>
      </c>
      <c r="B311" s="71" t="s">
        <v>490</v>
      </c>
      <c r="C311" s="44" t="s">
        <v>478</v>
      </c>
      <c r="D311" s="40">
        <v>99.329787297020488</v>
      </c>
      <c r="E311" s="40">
        <v>99.081858624055485</v>
      </c>
      <c r="F311" s="40">
        <v>98.69333378973937</v>
      </c>
      <c r="G311" s="40">
        <v>100.01714414844665</v>
      </c>
      <c r="H311" s="40">
        <v>99.973138175650618</v>
      </c>
      <c r="I311" s="40">
        <v>99.963463872437146</v>
      </c>
      <c r="J311" s="40">
        <v>99.926412604747966</v>
      </c>
      <c r="K311" s="40">
        <v>99.995443758392739</v>
      </c>
      <c r="L311" s="40">
        <v>99.999288905496499</v>
      </c>
      <c r="M311" s="40">
        <v>99.96302009429661</v>
      </c>
      <c r="N311" s="40">
        <v>99.932208981924759</v>
      </c>
      <c r="O311" s="40">
        <v>99.951352999896997</v>
      </c>
      <c r="P311" s="40">
        <v>99.977932158922428</v>
      </c>
      <c r="Q311" s="40" t="s">
        <v>32</v>
      </c>
      <c r="R311" s="40">
        <v>0</v>
      </c>
      <c r="S311" s="40">
        <v>0</v>
      </c>
      <c r="T311" s="72"/>
    </row>
    <row r="312" spans="1:29" s="67" customFormat="1" ht="15.75" customHeight="1" outlineLevel="1" x14ac:dyDescent="0.25">
      <c r="A312" s="65" t="s">
        <v>491</v>
      </c>
      <c r="B312" s="69" t="s">
        <v>492</v>
      </c>
      <c r="C312" s="44" t="s">
        <v>478</v>
      </c>
      <c r="D312" s="40" t="s">
        <v>32</v>
      </c>
      <c r="E312" s="40" t="s">
        <v>32</v>
      </c>
      <c r="F312" s="40" t="s">
        <v>32</v>
      </c>
      <c r="G312" s="40" t="s">
        <v>32</v>
      </c>
      <c r="H312" s="40" t="s">
        <v>32</v>
      </c>
      <c r="I312" s="40" t="s">
        <v>32</v>
      </c>
      <c r="J312" s="40" t="s">
        <v>32</v>
      </c>
      <c r="K312" s="40" t="s">
        <v>32</v>
      </c>
      <c r="L312" s="40" t="s">
        <v>32</v>
      </c>
      <c r="M312" s="40" t="s">
        <v>32</v>
      </c>
      <c r="N312" s="40" t="s">
        <v>32</v>
      </c>
      <c r="O312" s="40" t="s">
        <v>32</v>
      </c>
      <c r="P312" s="40" t="s">
        <v>32</v>
      </c>
      <c r="Q312" s="40" t="s">
        <v>32</v>
      </c>
      <c r="R312" s="40" t="s">
        <v>32</v>
      </c>
      <c r="S312" s="40" t="s">
        <v>32</v>
      </c>
      <c r="T312" s="41"/>
    </row>
    <row r="313" spans="1:29" s="64" customFormat="1" outlineLevel="1" x14ac:dyDescent="0.25">
      <c r="A313" s="70" t="s">
        <v>493</v>
      </c>
      <c r="B313" s="69" t="s">
        <v>494</v>
      </c>
      <c r="C313" s="44" t="s">
        <v>478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 t="s">
        <v>32</v>
      </c>
      <c r="R313" s="40">
        <f>H313+J313+L313+N313</f>
        <v>0</v>
      </c>
      <c r="S313" s="40">
        <f>I313+K313+M313+O313+P313</f>
        <v>0</v>
      </c>
      <c r="T313" s="72"/>
    </row>
    <row r="314" spans="1:29" s="7" customFormat="1" ht="19.5" customHeight="1" outlineLevel="1" x14ac:dyDescent="0.25">
      <c r="A314" s="42" t="s">
        <v>495</v>
      </c>
      <c r="B314" s="47" t="s">
        <v>496</v>
      </c>
      <c r="C314" s="44" t="s">
        <v>478</v>
      </c>
      <c r="D314" s="40" t="s">
        <v>32</v>
      </c>
      <c r="E314" s="40" t="s">
        <v>32</v>
      </c>
      <c r="F314" s="40" t="s">
        <v>32</v>
      </c>
      <c r="G314" s="40" t="s">
        <v>32</v>
      </c>
      <c r="H314" s="40" t="s">
        <v>32</v>
      </c>
      <c r="I314" s="40" t="s">
        <v>32</v>
      </c>
      <c r="J314" s="40" t="s">
        <v>32</v>
      </c>
      <c r="K314" s="40" t="s">
        <v>32</v>
      </c>
      <c r="L314" s="40" t="s">
        <v>32</v>
      </c>
      <c r="M314" s="40" t="s">
        <v>32</v>
      </c>
      <c r="N314" s="40" t="s">
        <v>32</v>
      </c>
      <c r="O314" s="40" t="s">
        <v>32</v>
      </c>
      <c r="P314" s="40" t="s">
        <v>32</v>
      </c>
      <c r="Q314" s="40" t="s">
        <v>32</v>
      </c>
      <c r="R314" s="40" t="s">
        <v>32</v>
      </c>
      <c r="S314" s="40" t="s">
        <v>32</v>
      </c>
      <c r="T314" s="41"/>
    </row>
    <row r="315" spans="1:29" s="7" customFormat="1" ht="36.75" customHeight="1" outlineLevel="1" x14ac:dyDescent="0.25">
      <c r="A315" s="42" t="s">
        <v>497</v>
      </c>
      <c r="B315" s="48" t="s">
        <v>498</v>
      </c>
      <c r="C315" s="44" t="s">
        <v>478</v>
      </c>
      <c r="D315" s="40" t="s">
        <v>32</v>
      </c>
      <c r="E315" s="40" t="s">
        <v>32</v>
      </c>
      <c r="F315" s="40" t="s">
        <v>32</v>
      </c>
      <c r="G315" s="40" t="s">
        <v>32</v>
      </c>
      <c r="H315" s="40" t="s">
        <v>32</v>
      </c>
      <c r="I315" s="40" t="s">
        <v>32</v>
      </c>
      <c r="J315" s="40" t="s">
        <v>32</v>
      </c>
      <c r="K315" s="40" t="s">
        <v>32</v>
      </c>
      <c r="L315" s="40" t="s">
        <v>32</v>
      </c>
      <c r="M315" s="40" t="s">
        <v>32</v>
      </c>
      <c r="N315" s="40" t="s">
        <v>32</v>
      </c>
      <c r="O315" s="40" t="s">
        <v>32</v>
      </c>
      <c r="P315" s="40" t="s">
        <v>32</v>
      </c>
      <c r="Q315" s="40" t="s">
        <v>32</v>
      </c>
      <c r="R315" s="40" t="s">
        <v>32</v>
      </c>
      <c r="S315" s="40" t="s">
        <v>32</v>
      </c>
      <c r="T315" s="41"/>
    </row>
    <row r="316" spans="1:29" s="7" customFormat="1" ht="19.5" customHeight="1" outlineLevel="2" x14ac:dyDescent="0.25">
      <c r="A316" s="42" t="s">
        <v>499</v>
      </c>
      <c r="B316" s="73" t="s">
        <v>52</v>
      </c>
      <c r="C316" s="44" t="s">
        <v>478</v>
      </c>
      <c r="D316" s="40" t="s">
        <v>32</v>
      </c>
      <c r="E316" s="40" t="s">
        <v>32</v>
      </c>
      <c r="F316" s="40" t="s">
        <v>32</v>
      </c>
      <c r="G316" s="40" t="s">
        <v>32</v>
      </c>
      <c r="H316" s="40" t="s">
        <v>32</v>
      </c>
      <c r="I316" s="40" t="s">
        <v>32</v>
      </c>
      <c r="J316" s="40" t="s">
        <v>32</v>
      </c>
      <c r="K316" s="40" t="s">
        <v>32</v>
      </c>
      <c r="L316" s="40" t="s">
        <v>32</v>
      </c>
      <c r="M316" s="40" t="s">
        <v>32</v>
      </c>
      <c r="N316" s="40" t="s">
        <v>32</v>
      </c>
      <c r="O316" s="40" t="s">
        <v>32</v>
      </c>
      <c r="P316" s="40" t="s">
        <v>32</v>
      </c>
      <c r="Q316" s="40" t="s">
        <v>32</v>
      </c>
      <c r="R316" s="40" t="s">
        <v>32</v>
      </c>
      <c r="S316" s="40" t="s">
        <v>32</v>
      </c>
      <c r="T316" s="41"/>
    </row>
    <row r="317" spans="1:29" s="7" customFormat="1" ht="19.5" customHeight="1" outlineLevel="2" x14ac:dyDescent="0.25">
      <c r="A317" s="42" t="s">
        <v>500</v>
      </c>
      <c r="B317" s="73" t="s">
        <v>54</v>
      </c>
      <c r="C317" s="44" t="s">
        <v>478</v>
      </c>
      <c r="D317" s="40" t="s">
        <v>32</v>
      </c>
      <c r="E317" s="40" t="s">
        <v>32</v>
      </c>
      <c r="F317" s="40" t="s">
        <v>32</v>
      </c>
      <c r="G317" s="40" t="s">
        <v>32</v>
      </c>
      <c r="H317" s="40" t="s">
        <v>32</v>
      </c>
      <c r="I317" s="40" t="s">
        <v>32</v>
      </c>
      <c r="J317" s="40" t="s">
        <v>32</v>
      </c>
      <c r="K317" s="40" t="s">
        <v>32</v>
      </c>
      <c r="L317" s="40" t="s">
        <v>32</v>
      </c>
      <c r="M317" s="40" t="s">
        <v>32</v>
      </c>
      <c r="N317" s="40" t="s">
        <v>32</v>
      </c>
      <c r="O317" s="40" t="s">
        <v>32</v>
      </c>
      <c r="P317" s="40" t="s">
        <v>32</v>
      </c>
      <c r="Q317" s="40" t="s">
        <v>32</v>
      </c>
      <c r="R317" s="40" t="s">
        <v>32</v>
      </c>
      <c r="S317" s="40" t="s">
        <v>32</v>
      </c>
      <c r="T317" s="41"/>
    </row>
    <row r="318" spans="1:29" s="36" customFormat="1" ht="15.6" customHeight="1" x14ac:dyDescent="0.25">
      <c r="A318" s="34" t="s">
        <v>501</v>
      </c>
      <c r="B318" s="34"/>
      <c r="C318" s="34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6"/>
    </row>
    <row r="319" spans="1:29" s="21" customFormat="1" ht="31.5" customHeight="1" x14ac:dyDescent="0.25">
      <c r="A319" s="37" t="s">
        <v>502</v>
      </c>
      <c r="B319" s="38" t="s">
        <v>503</v>
      </c>
      <c r="C319" s="39" t="s">
        <v>32</v>
      </c>
      <c r="D319" s="40" t="s">
        <v>32</v>
      </c>
      <c r="E319" s="40" t="s">
        <v>32</v>
      </c>
      <c r="F319" s="40" t="s">
        <v>32</v>
      </c>
      <c r="G319" s="40" t="s">
        <v>32</v>
      </c>
      <c r="H319" s="40" t="s">
        <v>32</v>
      </c>
      <c r="I319" s="40" t="s">
        <v>32</v>
      </c>
      <c r="J319" s="40" t="s">
        <v>32</v>
      </c>
      <c r="K319" s="40" t="s">
        <v>32</v>
      </c>
      <c r="L319" s="40" t="s">
        <v>32</v>
      </c>
      <c r="M319" s="40" t="s">
        <v>32</v>
      </c>
      <c r="N319" s="40" t="s">
        <v>32</v>
      </c>
      <c r="O319" s="40" t="s">
        <v>32</v>
      </c>
      <c r="P319" s="40" t="s">
        <v>32</v>
      </c>
      <c r="Q319" s="40" t="s">
        <v>32</v>
      </c>
      <c r="R319" s="40" t="s">
        <v>32</v>
      </c>
      <c r="S319" s="40" t="s">
        <v>32</v>
      </c>
      <c r="T319" s="41"/>
    </row>
    <row r="320" spans="1:29" ht="15.75" customHeight="1" outlineLevel="1" x14ac:dyDescent="0.25">
      <c r="A320" s="42" t="s">
        <v>504</v>
      </c>
      <c r="B320" s="53" t="s">
        <v>505</v>
      </c>
      <c r="C320" s="44" t="s">
        <v>506</v>
      </c>
      <c r="D320" s="40">
        <v>7.03</v>
      </c>
      <c r="E320" s="40">
        <v>7.43</v>
      </c>
      <c r="F320" s="40">
        <v>7.43</v>
      </c>
      <c r="G320" s="40">
        <v>7.43</v>
      </c>
      <c r="H320" s="40">
        <v>7.43</v>
      </c>
      <c r="I320" s="40">
        <v>7.43</v>
      </c>
      <c r="J320" s="40">
        <v>7.43</v>
      </c>
      <c r="K320" s="40">
        <v>7.43</v>
      </c>
      <c r="L320" s="40">
        <v>7.43</v>
      </c>
      <c r="M320" s="40">
        <v>7.43</v>
      </c>
      <c r="N320" s="40">
        <v>7.43</v>
      </c>
      <c r="O320" s="40">
        <v>7.43</v>
      </c>
      <c r="P320" s="40">
        <v>7.43</v>
      </c>
      <c r="Q320" s="40" t="s">
        <v>32</v>
      </c>
      <c r="R320" s="40" t="s">
        <v>32</v>
      </c>
      <c r="S320" s="40" t="s">
        <v>32</v>
      </c>
      <c r="T320" s="41"/>
    </row>
    <row r="321" spans="1:20" ht="15.75" customHeight="1" outlineLevel="1" x14ac:dyDescent="0.25">
      <c r="A321" s="42" t="s">
        <v>507</v>
      </c>
      <c r="B321" s="53" t="s">
        <v>508</v>
      </c>
      <c r="C321" s="44" t="s">
        <v>509</v>
      </c>
      <c r="D321" s="40" t="s">
        <v>32</v>
      </c>
      <c r="E321" s="40" t="s">
        <v>32</v>
      </c>
      <c r="F321" s="40" t="s">
        <v>32</v>
      </c>
      <c r="G321" s="40" t="s">
        <v>32</v>
      </c>
      <c r="H321" s="40" t="s">
        <v>32</v>
      </c>
      <c r="I321" s="40" t="s">
        <v>32</v>
      </c>
      <c r="J321" s="40" t="s">
        <v>32</v>
      </c>
      <c r="K321" s="40" t="s">
        <v>32</v>
      </c>
      <c r="L321" s="40" t="s">
        <v>32</v>
      </c>
      <c r="M321" s="40" t="s">
        <v>32</v>
      </c>
      <c r="N321" s="40" t="s">
        <v>32</v>
      </c>
      <c r="O321" s="40" t="s">
        <v>32</v>
      </c>
      <c r="P321" s="40" t="s">
        <v>32</v>
      </c>
      <c r="Q321" s="40" t="s">
        <v>32</v>
      </c>
      <c r="R321" s="40" t="s">
        <v>32</v>
      </c>
      <c r="S321" s="40" t="s">
        <v>32</v>
      </c>
      <c r="T321" s="41"/>
    </row>
    <row r="322" spans="1:20" ht="15.75" customHeight="1" outlineLevel="1" x14ac:dyDescent="0.25">
      <c r="A322" s="42" t="s">
        <v>510</v>
      </c>
      <c r="B322" s="53" t="s">
        <v>511</v>
      </c>
      <c r="C322" s="44" t="s">
        <v>506</v>
      </c>
      <c r="D322" s="40">
        <v>7.03</v>
      </c>
      <c r="E322" s="40">
        <v>7.43</v>
      </c>
      <c r="F322" s="40">
        <v>7.43</v>
      </c>
      <c r="G322" s="40">
        <v>7.43</v>
      </c>
      <c r="H322" s="40">
        <v>7.43</v>
      </c>
      <c r="I322" s="40">
        <v>7.43</v>
      </c>
      <c r="J322" s="40">
        <v>7.43</v>
      </c>
      <c r="K322" s="40">
        <v>7.43</v>
      </c>
      <c r="L322" s="40">
        <v>7.43</v>
      </c>
      <c r="M322" s="40">
        <v>7.43</v>
      </c>
      <c r="N322" s="40">
        <v>7.43</v>
      </c>
      <c r="O322" s="40">
        <v>7.43</v>
      </c>
      <c r="P322" s="40">
        <v>7.43</v>
      </c>
      <c r="Q322" s="40" t="s">
        <v>32</v>
      </c>
      <c r="R322" s="40" t="s">
        <v>32</v>
      </c>
      <c r="S322" s="40" t="s">
        <v>32</v>
      </c>
      <c r="T322" s="41"/>
    </row>
    <row r="323" spans="1:20" ht="15.75" customHeight="1" outlineLevel="1" x14ac:dyDescent="0.25">
      <c r="A323" s="42" t="s">
        <v>512</v>
      </c>
      <c r="B323" s="53" t="s">
        <v>513</v>
      </c>
      <c r="C323" s="44" t="s">
        <v>509</v>
      </c>
      <c r="D323" s="40" t="s">
        <v>32</v>
      </c>
      <c r="E323" s="40" t="s">
        <v>32</v>
      </c>
      <c r="F323" s="40" t="s">
        <v>32</v>
      </c>
      <c r="G323" s="40" t="s">
        <v>32</v>
      </c>
      <c r="H323" s="40" t="s">
        <v>32</v>
      </c>
      <c r="I323" s="40" t="s">
        <v>32</v>
      </c>
      <c r="J323" s="40" t="s">
        <v>32</v>
      </c>
      <c r="K323" s="40" t="s">
        <v>32</v>
      </c>
      <c r="L323" s="40" t="s">
        <v>32</v>
      </c>
      <c r="M323" s="40" t="s">
        <v>32</v>
      </c>
      <c r="N323" s="40" t="s">
        <v>32</v>
      </c>
      <c r="O323" s="40" t="s">
        <v>32</v>
      </c>
      <c r="P323" s="40" t="s">
        <v>32</v>
      </c>
      <c r="Q323" s="40" t="s">
        <v>32</v>
      </c>
      <c r="R323" s="40" t="s">
        <v>32</v>
      </c>
      <c r="S323" s="40" t="s">
        <v>32</v>
      </c>
      <c r="T323" s="41"/>
    </row>
    <row r="324" spans="1:20" ht="15.75" customHeight="1" outlineLevel="1" x14ac:dyDescent="0.25">
      <c r="A324" s="42" t="s">
        <v>514</v>
      </c>
      <c r="B324" s="53" t="s">
        <v>515</v>
      </c>
      <c r="C324" s="44" t="s">
        <v>516</v>
      </c>
      <c r="D324" s="40">
        <v>15.2</v>
      </c>
      <c r="E324" s="40">
        <v>16.794516000000002</v>
      </c>
      <c r="F324" s="40">
        <v>15.560957999999999</v>
      </c>
      <c r="G324" s="40">
        <v>16.102</v>
      </c>
      <c r="H324" s="40">
        <v>15.7639</v>
      </c>
      <c r="I324" s="40">
        <v>16.102</v>
      </c>
      <c r="J324" s="40">
        <v>15.7639</v>
      </c>
      <c r="K324" s="40">
        <v>16.102</v>
      </c>
      <c r="L324" s="40">
        <v>15.7639</v>
      </c>
      <c r="M324" s="40">
        <v>16.102</v>
      </c>
      <c r="N324" s="40">
        <v>15.7639</v>
      </c>
      <c r="O324" s="40">
        <v>16.102</v>
      </c>
      <c r="P324" s="40">
        <v>16.102</v>
      </c>
      <c r="Q324" s="40" t="s">
        <v>32</v>
      </c>
      <c r="R324" s="40">
        <v>0</v>
      </c>
      <c r="S324" s="40">
        <v>0</v>
      </c>
      <c r="T324" s="41"/>
    </row>
    <row r="325" spans="1:20" ht="15.75" customHeight="1" outlineLevel="1" x14ac:dyDescent="0.25">
      <c r="A325" s="42" t="s">
        <v>517</v>
      </c>
      <c r="B325" s="53" t="s">
        <v>518</v>
      </c>
      <c r="C325" s="39" t="s">
        <v>32</v>
      </c>
      <c r="D325" s="40" t="s">
        <v>32</v>
      </c>
      <c r="E325" s="40" t="s">
        <v>32</v>
      </c>
      <c r="F325" s="40" t="s">
        <v>32</v>
      </c>
      <c r="G325" s="40" t="s">
        <v>32</v>
      </c>
      <c r="H325" s="40" t="s">
        <v>32</v>
      </c>
      <c r="I325" s="40" t="s">
        <v>32</v>
      </c>
      <c r="J325" s="40" t="s">
        <v>32</v>
      </c>
      <c r="K325" s="40" t="s">
        <v>32</v>
      </c>
      <c r="L325" s="40" t="s">
        <v>32</v>
      </c>
      <c r="M325" s="40" t="s">
        <v>32</v>
      </c>
      <c r="N325" s="40" t="s">
        <v>32</v>
      </c>
      <c r="O325" s="40" t="s">
        <v>32</v>
      </c>
      <c r="P325" s="40" t="s">
        <v>32</v>
      </c>
      <c r="Q325" s="40" t="s">
        <v>32</v>
      </c>
      <c r="R325" s="40" t="s">
        <v>32</v>
      </c>
      <c r="S325" s="40" t="s">
        <v>32</v>
      </c>
      <c r="T325" s="41"/>
    </row>
    <row r="326" spans="1:20" ht="15.75" customHeight="1" outlineLevel="2" x14ac:dyDescent="0.25">
      <c r="A326" s="42" t="s">
        <v>519</v>
      </c>
      <c r="B326" s="48" t="s">
        <v>520</v>
      </c>
      <c r="C326" s="44" t="s">
        <v>516</v>
      </c>
      <c r="D326" s="40">
        <v>14.5</v>
      </c>
      <c r="E326" s="40">
        <v>16.034813</v>
      </c>
      <c r="F326" s="40">
        <v>14.810316</v>
      </c>
      <c r="G326" s="40">
        <v>15.22</v>
      </c>
      <c r="H326" s="40">
        <v>14.9</v>
      </c>
      <c r="I326" s="40">
        <v>15.22</v>
      </c>
      <c r="J326" s="40">
        <v>14.9</v>
      </c>
      <c r="K326" s="40">
        <v>15.22</v>
      </c>
      <c r="L326" s="40">
        <v>14.9</v>
      </c>
      <c r="M326" s="40">
        <v>15.22</v>
      </c>
      <c r="N326" s="40">
        <v>14.9</v>
      </c>
      <c r="O326" s="40">
        <v>15.22</v>
      </c>
      <c r="P326" s="40">
        <v>15.22</v>
      </c>
      <c r="Q326" s="40" t="s">
        <v>32</v>
      </c>
      <c r="R326" s="40">
        <v>0</v>
      </c>
      <c r="S326" s="40">
        <v>0</v>
      </c>
      <c r="T326" s="41"/>
    </row>
    <row r="327" spans="1:20" ht="15.75" customHeight="1" outlineLevel="2" x14ac:dyDescent="0.25">
      <c r="A327" s="42" t="s">
        <v>521</v>
      </c>
      <c r="B327" s="48" t="s">
        <v>522</v>
      </c>
      <c r="C327" s="44" t="s">
        <v>523</v>
      </c>
      <c r="D327" s="40" t="s">
        <v>32</v>
      </c>
      <c r="E327" s="40" t="s">
        <v>32</v>
      </c>
      <c r="F327" s="40" t="s">
        <v>32</v>
      </c>
      <c r="G327" s="40" t="s">
        <v>32</v>
      </c>
      <c r="H327" s="40" t="s">
        <v>32</v>
      </c>
      <c r="I327" s="40" t="s">
        <v>32</v>
      </c>
      <c r="J327" s="40" t="s">
        <v>32</v>
      </c>
      <c r="K327" s="40" t="s">
        <v>32</v>
      </c>
      <c r="L327" s="40" t="s">
        <v>32</v>
      </c>
      <c r="M327" s="40" t="s">
        <v>32</v>
      </c>
      <c r="N327" s="40" t="s">
        <v>32</v>
      </c>
      <c r="O327" s="40" t="s">
        <v>32</v>
      </c>
      <c r="P327" s="40" t="s">
        <v>32</v>
      </c>
      <c r="Q327" s="40" t="s">
        <v>32</v>
      </c>
      <c r="R327" s="40" t="s">
        <v>32</v>
      </c>
      <c r="S327" s="40" t="s">
        <v>32</v>
      </c>
      <c r="T327" s="41"/>
    </row>
    <row r="328" spans="1:20" ht="15.75" customHeight="1" outlineLevel="1" x14ac:dyDescent="0.25">
      <c r="A328" s="42" t="s">
        <v>524</v>
      </c>
      <c r="B328" s="53" t="s">
        <v>525</v>
      </c>
      <c r="C328" s="39" t="s">
        <v>32</v>
      </c>
      <c r="D328" s="40" t="s">
        <v>32</v>
      </c>
      <c r="E328" s="40" t="s">
        <v>32</v>
      </c>
      <c r="F328" s="40" t="s">
        <v>32</v>
      </c>
      <c r="G328" s="40" t="s">
        <v>32</v>
      </c>
      <c r="H328" s="40" t="s">
        <v>32</v>
      </c>
      <c r="I328" s="40" t="s">
        <v>32</v>
      </c>
      <c r="J328" s="40" t="s">
        <v>32</v>
      </c>
      <c r="K328" s="40" t="s">
        <v>32</v>
      </c>
      <c r="L328" s="40" t="s">
        <v>32</v>
      </c>
      <c r="M328" s="40" t="s">
        <v>32</v>
      </c>
      <c r="N328" s="40" t="s">
        <v>32</v>
      </c>
      <c r="O328" s="40" t="s">
        <v>32</v>
      </c>
      <c r="P328" s="40" t="s">
        <v>32</v>
      </c>
      <c r="Q328" s="40" t="s">
        <v>32</v>
      </c>
      <c r="R328" s="40" t="s">
        <v>32</v>
      </c>
      <c r="S328" s="40" t="s">
        <v>32</v>
      </c>
      <c r="T328" s="41"/>
    </row>
    <row r="329" spans="1:20" ht="15.75" customHeight="1" outlineLevel="2" x14ac:dyDescent="0.25">
      <c r="A329" s="42" t="s">
        <v>526</v>
      </c>
      <c r="B329" s="48" t="s">
        <v>520</v>
      </c>
      <c r="C329" s="44" t="s">
        <v>516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 t="s">
        <v>32</v>
      </c>
      <c r="R329" s="40">
        <v>0</v>
      </c>
      <c r="S329" s="40">
        <v>0</v>
      </c>
      <c r="T329" s="41"/>
    </row>
    <row r="330" spans="1:20" ht="15.75" customHeight="1" outlineLevel="2" x14ac:dyDescent="0.25">
      <c r="A330" s="42" t="s">
        <v>527</v>
      </c>
      <c r="B330" s="48" t="s">
        <v>528</v>
      </c>
      <c r="C330" s="44" t="s">
        <v>506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 t="s">
        <v>32</v>
      </c>
      <c r="R330" s="40">
        <v>0</v>
      </c>
      <c r="S330" s="40">
        <v>0</v>
      </c>
      <c r="T330" s="41"/>
    </row>
    <row r="331" spans="1:20" ht="15.75" customHeight="1" outlineLevel="2" x14ac:dyDescent="0.25">
      <c r="A331" s="42" t="s">
        <v>529</v>
      </c>
      <c r="B331" s="48" t="s">
        <v>522</v>
      </c>
      <c r="C331" s="44" t="s">
        <v>523</v>
      </c>
      <c r="D331" s="40" t="s">
        <v>32</v>
      </c>
      <c r="E331" s="40" t="s">
        <v>32</v>
      </c>
      <c r="F331" s="40" t="s">
        <v>32</v>
      </c>
      <c r="G331" s="40" t="s">
        <v>32</v>
      </c>
      <c r="H331" s="40" t="s">
        <v>32</v>
      </c>
      <c r="I331" s="40" t="s">
        <v>32</v>
      </c>
      <c r="J331" s="40" t="s">
        <v>32</v>
      </c>
      <c r="K331" s="40" t="s">
        <v>32</v>
      </c>
      <c r="L331" s="40" t="s">
        <v>32</v>
      </c>
      <c r="M331" s="40" t="s">
        <v>32</v>
      </c>
      <c r="N331" s="40" t="s">
        <v>32</v>
      </c>
      <c r="O331" s="40" t="s">
        <v>32</v>
      </c>
      <c r="P331" s="40" t="s">
        <v>32</v>
      </c>
      <c r="Q331" s="40" t="s">
        <v>32</v>
      </c>
      <c r="R331" s="40" t="s">
        <v>32</v>
      </c>
      <c r="S331" s="40" t="s">
        <v>32</v>
      </c>
      <c r="T331" s="41"/>
    </row>
    <row r="332" spans="1:20" ht="15.75" customHeight="1" outlineLevel="1" x14ac:dyDescent="0.25">
      <c r="A332" s="42" t="s">
        <v>530</v>
      </c>
      <c r="B332" s="53" t="s">
        <v>531</v>
      </c>
      <c r="C332" s="39" t="s">
        <v>32</v>
      </c>
      <c r="D332" s="40" t="s">
        <v>32</v>
      </c>
      <c r="E332" s="40" t="s">
        <v>32</v>
      </c>
      <c r="F332" s="40" t="s">
        <v>32</v>
      </c>
      <c r="G332" s="40" t="s">
        <v>32</v>
      </c>
      <c r="H332" s="40" t="s">
        <v>32</v>
      </c>
      <c r="I332" s="40" t="s">
        <v>32</v>
      </c>
      <c r="J332" s="40" t="s">
        <v>32</v>
      </c>
      <c r="K332" s="40" t="s">
        <v>32</v>
      </c>
      <c r="L332" s="40" t="s">
        <v>32</v>
      </c>
      <c r="M332" s="40" t="s">
        <v>32</v>
      </c>
      <c r="N332" s="40" t="s">
        <v>32</v>
      </c>
      <c r="O332" s="40" t="s">
        <v>32</v>
      </c>
      <c r="P332" s="40" t="s">
        <v>32</v>
      </c>
      <c r="Q332" s="40" t="s">
        <v>32</v>
      </c>
      <c r="R332" s="40" t="s">
        <v>32</v>
      </c>
      <c r="S332" s="40" t="s">
        <v>32</v>
      </c>
      <c r="T332" s="41"/>
    </row>
    <row r="333" spans="1:20" ht="15.75" customHeight="1" outlineLevel="2" x14ac:dyDescent="0.25">
      <c r="A333" s="42" t="s">
        <v>532</v>
      </c>
      <c r="B333" s="48" t="s">
        <v>520</v>
      </c>
      <c r="C333" s="44" t="s">
        <v>516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 t="s">
        <v>32</v>
      </c>
      <c r="R333" s="40">
        <v>0</v>
      </c>
      <c r="S333" s="40">
        <v>0</v>
      </c>
      <c r="T333" s="41"/>
    </row>
    <row r="334" spans="1:20" ht="15.75" customHeight="1" outlineLevel="2" x14ac:dyDescent="0.25">
      <c r="A334" s="42" t="s">
        <v>533</v>
      </c>
      <c r="B334" s="48" t="s">
        <v>522</v>
      </c>
      <c r="C334" s="44" t="s">
        <v>523</v>
      </c>
      <c r="D334" s="40" t="s">
        <v>32</v>
      </c>
      <c r="E334" s="40" t="s">
        <v>32</v>
      </c>
      <c r="F334" s="40" t="s">
        <v>32</v>
      </c>
      <c r="G334" s="40" t="s">
        <v>32</v>
      </c>
      <c r="H334" s="40" t="s">
        <v>32</v>
      </c>
      <c r="I334" s="40" t="s">
        <v>32</v>
      </c>
      <c r="J334" s="40" t="s">
        <v>32</v>
      </c>
      <c r="K334" s="40" t="s">
        <v>32</v>
      </c>
      <c r="L334" s="40" t="s">
        <v>32</v>
      </c>
      <c r="M334" s="40" t="s">
        <v>32</v>
      </c>
      <c r="N334" s="40" t="s">
        <v>32</v>
      </c>
      <c r="O334" s="40" t="s">
        <v>32</v>
      </c>
      <c r="P334" s="40" t="s">
        <v>32</v>
      </c>
      <c r="Q334" s="40" t="s">
        <v>32</v>
      </c>
      <c r="R334" s="40" t="s">
        <v>32</v>
      </c>
      <c r="S334" s="40" t="s">
        <v>32</v>
      </c>
      <c r="T334" s="41"/>
    </row>
    <row r="335" spans="1:20" ht="15.75" customHeight="1" outlineLevel="1" x14ac:dyDescent="0.25">
      <c r="A335" s="42" t="s">
        <v>534</v>
      </c>
      <c r="B335" s="53" t="s">
        <v>535</v>
      </c>
      <c r="C335" s="39" t="s">
        <v>32</v>
      </c>
      <c r="D335" s="40" t="s">
        <v>32</v>
      </c>
      <c r="E335" s="40" t="s">
        <v>32</v>
      </c>
      <c r="F335" s="40" t="s">
        <v>32</v>
      </c>
      <c r="G335" s="40" t="s">
        <v>32</v>
      </c>
      <c r="H335" s="40" t="s">
        <v>32</v>
      </c>
      <c r="I335" s="40" t="s">
        <v>32</v>
      </c>
      <c r="J335" s="40" t="s">
        <v>32</v>
      </c>
      <c r="K335" s="40" t="s">
        <v>32</v>
      </c>
      <c r="L335" s="40" t="s">
        <v>32</v>
      </c>
      <c r="M335" s="40" t="s">
        <v>32</v>
      </c>
      <c r="N335" s="40" t="s">
        <v>32</v>
      </c>
      <c r="O335" s="40" t="s">
        <v>32</v>
      </c>
      <c r="P335" s="40" t="s">
        <v>32</v>
      </c>
      <c r="Q335" s="40" t="s">
        <v>32</v>
      </c>
      <c r="R335" s="40" t="s">
        <v>32</v>
      </c>
      <c r="S335" s="40" t="s">
        <v>32</v>
      </c>
      <c r="T335" s="41"/>
    </row>
    <row r="336" spans="1:20" ht="15.75" customHeight="1" outlineLevel="2" x14ac:dyDescent="0.25">
      <c r="A336" s="42" t="s">
        <v>536</v>
      </c>
      <c r="B336" s="48" t="s">
        <v>520</v>
      </c>
      <c r="C336" s="44" t="s">
        <v>516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 t="s">
        <v>32</v>
      </c>
      <c r="R336" s="40">
        <v>0</v>
      </c>
      <c r="S336" s="40">
        <v>0</v>
      </c>
      <c r="T336" s="41"/>
    </row>
    <row r="337" spans="1:20" ht="15.75" customHeight="1" outlineLevel="2" x14ac:dyDescent="0.25">
      <c r="A337" s="42" t="s">
        <v>537</v>
      </c>
      <c r="B337" s="48" t="s">
        <v>528</v>
      </c>
      <c r="C337" s="44" t="s">
        <v>506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 t="s">
        <v>32</v>
      </c>
      <c r="R337" s="40">
        <v>0</v>
      </c>
      <c r="S337" s="40">
        <v>0</v>
      </c>
      <c r="T337" s="41"/>
    </row>
    <row r="338" spans="1:20" ht="15.75" customHeight="1" outlineLevel="2" x14ac:dyDescent="0.25">
      <c r="A338" s="42" t="s">
        <v>538</v>
      </c>
      <c r="B338" s="48" t="s">
        <v>522</v>
      </c>
      <c r="C338" s="44" t="s">
        <v>523</v>
      </c>
      <c r="D338" s="40" t="s">
        <v>32</v>
      </c>
      <c r="E338" s="40" t="s">
        <v>32</v>
      </c>
      <c r="F338" s="40" t="s">
        <v>32</v>
      </c>
      <c r="G338" s="40" t="s">
        <v>32</v>
      </c>
      <c r="H338" s="40" t="s">
        <v>32</v>
      </c>
      <c r="I338" s="40" t="s">
        <v>32</v>
      </c>
      <c r="J338" s="40" t="s">
        <v>32</v>
      </c>
      <c r="K338" s="40" t="s">
        <v>32</v>
      </c>
      <c r="L338" s="40" t="s">
        <v>32</v>
      </c>
      <c r="M338" s="40" t="s">
        <v>32</v>
      </c>
      <c r="N338" s="40" t="s">
        <v>32</v>
      </c>
      <c r="O338" s="40" t="s">
        <v>32</v>
      </c>
      <c r="P338" s="40" t="s">
        <v>32</v>
      </c>
      <c r="Q338" s="40" t="s">
        <v>32</v>
      </c>
      <c r="R338" s="40" t="s">
        <v>32</v>
      </c>
      <c r="S338" s="40" t="s">
        <v>32</v>
      </c>
      <c r="T338" s="41"/>
    </row>
    <row r="339" spans="1:20" s="21" customFormat="1" x14ac:dyDescent="0.25">
      <c r="A339" s="37" t="s">
        <v>539</v>
      </c>
      <c r="B339" s="38" t="s">
        <v>540</v>
      </c>
      <c r="C339" s="39" t="s">
        <v>32</v>
      </c>
      <c r="D339" s="40" t="s">
        <v>32</v>
      </c>
      <c r="E339" s="40" t="s">
        <v>32</v>
      </c>
      <c r="F339" s="40" t="s">
        <v>32</v>
      </c>
      <c r="G339" s="40" t="s">
        <v>32</v>
      </c>
      <c r="H339" s="40" t="s">
        <v>32</v>
      </c>
      <c r="I339" s="40" t="s">
        <v>32</v>
      </c>
      <c r="J339" s="40" t="s">
        <v>32</v>
      </c>
      <c r="K339" s="40" t="s">
        <v>32</v>
      </c>
      <c r="L339" s="40" t="s">
        <v>32</v>
      </c>
      <c r="M339" s="40" t="s">
        <v>32</v>
      </c>
      <c r="N339" s="40" t="s">
        <v>32</v>
      </c>
      <c r="O339" s="40" t="s">
        <v>32</v>
      </c>
      <c r="P339" s="40" t="s">
        <v>32</v>
      </c>
      <c r="Q339" s="40" t="s">
        <v>32</v>
      </c>
      <c r="R339" s="40" t="s">
        <v>32</v>
      </c>
      <c r="S339" s="40" t="s">
        <v>32</v>
      </c>
      <c r="T339" s="52"/>
    </row>
    <row r="340" spans="1:20" ht="31.5" outlineLevel="1" x14ac:dyDescent="0.25">
      <c r="A340" s="42" t="s">
        <v>541</v>
      </c>
      <c r="B340" s="53" t="s">
        <v>542</v>
      </c>
      <c r="C340" s="44" t="s">
        <v>516</v>
      </c>
      <c r="D340" s="40">
        <v>30925.946234680996</v>
      </c>
      <c r="E340" s="40">
        <v>31201.959750689715</v>
      </c>
      <c r="F340" s="40">
        <v>31133.994777642347</v>
      </c>
      <c r="G340" s="40">
        <v>31318.047178748566</v>
      </c>
      <c r="H340" s="40">
        <v>31239.907538134885</v>
      </c>
      <c r="I340" s="40">
        <v>31318.047065693041</v>
      </c>
      <c r="J340" s="40">
        <v>32056.849722473831</v>
      </c>
      <c r="K340" s="40">
        <v>32022.821198693044</v>
      </c>
      <c r="L340" s="40">
        <v>32278.310767601855</v>
      </c>
      <c r="M340" s="40">
        <v>32151.743855693039</v>
      </c>
      <c r="N340" s="40">
        <v>32278.310767601855</v>
      </c>
      <c r="O340" s="40">
        <v>32245.0588826727</v>
      </c>
      <c r="P340" s="40">
        <v>32245.0588826727</v>
      </c>
      <c r="Q340" s="40" t="s">
        <v>32</v>
      </c>
      <c r="R340" s="40">
        <f t="shared" ref="R340:R344" si="49">H340+J340+L340+N340</f>
        <v>127853.37879581243</v>
      </c>
      <c r="S340" s="40">
        <f t="shared" ref="S340:S344" si="50">I340+K340+M340+O340+P340</f>
        <v>159982.72988542452</v>
      </c>
      <c r="T340" s="41"/>
    </row>
    <row r="341" spans="1:20" ht="31.5" outlineLevel="2" x14ac:dyDescent="0.25">
      <c r="A341" s="42" t="s">
        <v>543</v>
      </c>
      <c r="B341" s="48" t="s">
        <v>544</v>
      </c>
      <c r="C341" s="44" t="s">
        <v>516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 t="s">
        <v>32</v>
      </c>
      <c r="R341" s="40">
        <f t="shared" si="49"/>
        <v>0</v>
      </c>
      <c r="S341" s="40">
        <f t="shared" si="50"/>
        <v>0</v>
      </c>
      <c r="T341" s="41"/>
    </row>
    <row r="342" spans="1:20" outlineLevel="3" x14ac:dyDescent="0.25">
      <c r="A342" s="42" t="s">
        <v>545</v>
      </c>
      <c r="B342" s="73" t="s">
        <v>546</v>
      </c>
      <c r="C342" s="44" t="s">
        <v>516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 t="s">
        <v>32</v>
      </c>
      <c r="R342" s="40">
        <f t="shared" si="49"/>
        <v>0</v>
      </c>
      <c r="S342" s="40">
        <f t="shared" si="50"/>
        <v>0</v>
      </c>
      <c r="T342" s="41"/>
    </row>
    <row r="343" spans="1:20" outlineLevel="3" x14ac:dyDescent="0.25">
      <c r="A343" s="42" t="s">
        <v>547</v>
      </c>
      <c r="B343" s="73" t="s">
        <v>548</v>
      </c>
      <c r="C343" s="44" t="s">
        <v>516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 t="s">
        <v>32</v>
      </c>
      <c r="R343" s="40">
        <f t="shared" si="49"/>
        <v>0</v>
      </c>
      <c r="S343" s="40">
        <f t="shared" si="50"/>
        <v>0</v>
      </c>
      <c r="T343" s="41"/>
    </row>
    <row r="344" spans="1:20" outlineLevel="1" x14ac:dyDescent="0.25">
      <c r="A344" s="42" t="s">
        <v>549</v>
      </c>
      <c r="B344" s="53" t="s">
        <v>550</v>
      </c>
      <c r="C344" s="44" t="s">
        <v>516</v>
      </c>
      <c r="D344" s="40">
        <v>2065.8192324740012</v>
      </c>
      <c r="E344" s="40">
        <v>2118.5666859999988</v>
      </c>
      <c r="F344" s="40">
        <v>2020.240550766008</v>
      </c>
      <c r="G344" s="40">
        <v>2024.5199511018232</v>
      </c>
      <c r="H344" s="40">
        <v>1859.1587752662485</v>
      </c>
      <c r="I344" s="40">
        <v>2021.9582358290095</v>
      </c>
      <c r="J344" s="40">
        <v>1889.0855241569288</v>
      </c>
      <c r="K344" s="40">
        <v>2050.245839751833</v>
      </c>
      <c r="L344" s="40">
        <v>1884.6834117580001</v>
      </c>
      <c r="M344" s="40">
        <v>2042.2363616018702</v>
      </c>
      <c r="N344" s="40">
        <v>1884.6834117580001</v>
      </c>
      <c r="O344" s="40">
        <v>2036.8777871247803</v>
      </c>
      <c r="P344" s="40">
        <v>2036.8777871247803</v>
      </c>
      <c r="Q344" s="40" t="s">
        <v>32</v>
      </c>
      <c r="R344" s="40">
        <f t="shared" si="49"/>
        <v>7517.6111229391772</v>
      </c>
      <c r="S344" s="40">
        <f t="shared" si="50"/>
        <v>10188.196011432274</v>
      </c>
      <c r="T344" s="41"/>
    </row>
    <row r="345" spans="1:20" outlineLevel="1" x14ac:dyDescent="0.25">
      <c r="A345" s="42" t="s">
        <v>551</v>
      </c>
      <c r="B345" s="53" t="s">
        <v>552</v>
      </c>
      <c r="C345" s="44" t="s">
        <v>506</v>
      </c>
      <c r="D345" s="40">
        <v>1224.4893700561083</v>
      </c>
      <c r="E345" s="40">
        <v>1436.7111413141668</v>
      </c>
      <c r="F345" s="40">
        <v>1436.2621802618664</v>
      </c>
      <c r="G345" s="40">
        <v>1435.2744830616309</v>
      </c>
      <c r="H345" s="40">
        <v>1452.2659577170516</v>
      </c>
      <c r="I345" s="40">
        <v>1435.2760282750085</v>
      </c>
      <c r="J345" s="40">
        <v>1522.455092193303</v>
      </c>
      <c r="K345" s="40">
        <v>1480.3620523979816</v>
      </c>
      <c r="L345" s="40">
        <v>1534.4315901903442</v>
      </c>
      <c r="M345" s="40">
        <v>1487.1970523979815</v>
      </c>
      <c r="N345" s="40">
        <v>1534.4315901903442</v>
      </c>
      <c r="O345" s="40">
        <v>1490.8337950984262</v>
      </c>
      <c r="P345" s="40">
        <v>1490.8337950984262</v>
      </c>
      <c r="Q345" s="40" t="s">
        <v>32</v>
      </c>
      <c r="R345" s="40" t="s">
        <v>32</v>
      </c>
      <c r="S345" s="40" t="s">
        <v>32</v>
      </c>
      <c r="T345" s="41"/>
    </row>
    <row r="346" spans="1:20" ht="31.5" outlineLevel="2" x14ac:dyDescent="0.25">
      <c r="A346" s="42" t="s">
        <v>553</v>
      </c>
      <c r="B346" s="48" t="s">
        <v>554</v>
      </c>
      <c r="C346" s="44" t="s">
        <v>506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 t="s">
        <v>32</v>
      </c>
      <c r="R346" s="40" t="s">
        <v>32</v>
      </c>
      <c r="S346" s="40" t="s">
        <v>32</v>
      </c>
      <c r="T346" s="41"/>
    </row>
    <row r="347" spans="1:20" outlineLevel="3" x14ac:dyDescent="0.25">
      <c r="A347" s="42" t="s">
        <v>555</v>
      </c>
      <c r="B347" s="73" t="s">
        <v>546</v>
      </c>
      <c r="C347" s="44" t="s">
        <v>506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 t="s">
        <v>32</v>
      </c>
      <c r="R347" s="40" t="s">
        <v>32</v>
      </c>
      <c r="S347" s="40" t="s">
        <v>32</v>
      </c>
      <c r="T347" s="41"/>
    </row>
    <row r="348" spans="1:20" outlineLevel="3" x14ac:dyDescent="0.25">
      <c r="A348" s="42" t="s">
        <v>556</v>
      </c>
      <c r="B348" s="73" t="s">
        <v>548</v>
      </c>
      <c r="C348" s="44" t="s">
        <v>506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 t="s">
        <v>32</v>
      </c>
      <c r="R348" s="40" t="s">
        <v>32</v>
      </c>
      <c r="S348" s="40" t="s">
        <v>32</v>
      </c>
      <c r="T348" s="41"/>
    </row>
    <row r="349" spans="1:20" outlineLevel="1" x14ac:dyDescent="0.25">
      <c r="A349" s="42" t="s">
        <v>557</v>
      </c>
      <c r="B349" s="53" t="s">
        <v>558</v>
      </c>
      <c r="C349" s="44" t="s">
        <v>559</v>
      </c>
      <c r="D349" s="40">
        <v>1188226.0284291101</v>
      </c>
      <c r="E349" s="40">
        <v>1207857.2274021099</v>
      </c>
      <c r="F349" s="40">
        <v>1211703.9949020001</v>
      </c>
      <c r="G349" s="40">
        <v>1217642.2975019999</v>
      </c>
      <c r="H349" s="40">
        <v>1214979.8408430002</v>
      </c>
      <c r="I349" s="40">
        <v>1226465.7876019999</v>
      </c>
      <c r="J349" s="40">
        <v>1217649.167843</v>
      </c>
      <c r="K349" s="40">
        <v>1228557.538102</v>
      </c>
      <c r="L349" s="40">
        <v>1223076.9978430001</v>
      </c>
      <c r="M349" s="40">
        <v>1234544.338002</v>
      </c>
      <c r="N349" s="40">
        <v>1223076.9978430001</v>
      </c>
      <c r="O349" s="40">
        <v>1237467.4598020001</v>
      </c>
      <c r="P349" s="40">
        <v>1237467.4598020001</v>
      </c>
      <c r="Q349" s="40" t="s">
        <v>32</v>
      </c>
      <c r="R349" s="39" t="s">
        <v>32</v>
      </c>
      <c r="S349" s="39" t="s">
        <v>32</v>
      </c>
      <c r="T349" s="52"/>
    </row>
    <row r="350" spans="1:20" ht="31.5" outlineLevel="1" x14ac:dyDescent="0.25">
      <c r="A350" s="42" t="s">
        <v>560</v>
      </c>
      <c r="B350" s="53" t="s">
        <v>561</v>
      </c>
      <c r="C350" s="44" t="s">
        <v>27</v>
      </c>
      <c r="D350" s="40">
        <v>23337.260655559996</v>
      </c>
      <c r="E350" s="40">
        <v>24298.440986808888</v>
      </c>
      <c r="F350" s="40">
        <v>25266.680991686488</v>
      </c>
      <c r="G350" s="40">
        <v>28977.698421502886</v>
      </c>
      <c r="H350" s="40">
        <v>27640.140728898608</v>
      </c>
      <c r="I350" s="40">
        <v>29621.409383977298</v>
      </c>
      <c r="J350" s="40">
        <v>28984.9824931564</v>
      </c>
      <c r="K350" s="40">
        <v>31624.177226017073</v>
      </c>
      <c r="L350" s="40">
        <v>30208.50348674503</v>
      </c>
      <c r="M350" s="40">
        <v>33170.86277029349</v>
      </c>
      <c r="N350" s="40">
        <v>31114.758591347389</v>
      </c>
      <c r="O350" s="40">
        <v>34486.870117514816</v>
      </c>
      <c r="P350" s="40">
        <v>34486.870117514816</v>
      </c>
      <c r="Q350" s="40" t="s">
        <v>32</v>
      </c>
      <c r="R350" s="40">
        <f t="shared" ref="R350" si="51">H350+J350+L350+N350</f>
        <v>117948.38530014742</v>
      </c>
      <c r="S350" s="40">
        <f t="shared" ref="S350" si="52">I350+K350+M350+O350+P350</f>
        <v>163390.1896153175</v>
      </c>
      <c r="T350" s="41"/>
    </row>
    <row r="351" spans="1:20" s="21" customFormat="1" x14ac:dyDescent="0.25">
      <c r="A351" s="37" t="s">
        <v>562</v>
      </c>
      <c r="B351" s="38" t="s">
        <v>563</v>
      </c>
      <c r="C351" s="39" t="s">
        <v>32</v>
      </c>
      <c r="D351" s="40" t="s">
        <v>32</v>
      </c>
      <c r="E351" s="40" t="s">
        <v>32</v>
      </c>
      <c r="F351" s="40" t="s">
        <v>32</v>
      </c>
      <c r="G351" s="40" t="s">
        <v>32</v>
      </c>
      <c r="H351" s="40" t="s">
        <v>32</v>
      </c>
      <c r="I351" s="40" t="s">
        <v>32</v>
      </c>
      <c r="J351" s="40" t="s">
        <v>32</v>
      </c>
      <c r="K351" s="40" t="s">
        <v>32</v>
      </c>
      <c r="L351" s="40" t="s">
        <v>32</v>
      </c>
      <c r="M351" s="40" t="s">
        <v>32</v>
      </c>
      <c r="N351" s="40" t="s">
        <v>32</v>
      </c>
      <c r="O351" s="40" t="s">
        <v>32</v>
      </c>
      <c r="P351" s="40" t="s">
        <v>32</v>
      </c>
      <c r="Q351" s="40" t="s">
        <v>32</v>
      </c>
      <c r="R351" s="40" t="s">
        <v>32</v>
      </c>
      <c r="S351" s="40" t="s">
        <v>32</v>
      </c>
      <c r="T351" s="52"/>
    </row>
    <row r="352" spans="1:20" outlineLevel="1" x14ac:dyDescent="0.25">
      <c r="A352" s="42" t="s">
        <v>564</v>
      </c>
      <c r="B352" s="53" t="s">
        <v>565</v>
      </c>
      <c r="C352" s="44" t="s">
        <v>516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 t="s">
        <v>32</v>
      </c>
      <c r="R352" s="40">
        <f t="shared" ref="R352" si="53">H352+J352+L352+N352</f>
        <v>0</v>
      </c>
      <c r="S352" s="40">
        <f t="shared" ref="S352" si="54">I352+K352+M352+O352+P352</f>
        <v>0</v>
      </c>
      <c r="T352" s="41"/>
    </row>
    <row r="353" spans="1:20" ht="15.75" customHeight="1" outlineLevel="1" x14ac:dyDescent="0.25">
      <c r="A353" s="42" t="s">
        <v>566</v>
      </c>
      <c r="B353" s="53" t="s">
        <v>567</v>
      </c>
      <c r="C353" s="44" t="s">
        <v>509</v>
      </c>
      <c r="D353" s="40" t="s">
        <v>32</v>
      </c>
      <c r="E353" s="40" t="s">
        <v>32</v>
      </c>
      <c r="F353" s="40" t="s">
        <v>32</v>
      </c>
      <c r="G353" s="40" t="s">
        <v>32</v>
      </c>
      <c r="H353" s="40" t="s">
        <v>32</v>
      </c>
      <c r="I353" s="40" t="s">
        <v>32</v>
      </c>
      <c r="J353" s="40" t="s">
        <v>32</v>
      </c>
      <c r="K353" s="40" t="s">
        <v>32</v>
      </c>
      <c r="L353" s="40" t="s">
        <v>32</v>
      </c>
      <c r="M353" s="40" t="s">
        <v>32</v>
      </c>
      <c r="N353" s="40" t="s">
        <v>32</v>
      </c>
      <c r="O353" s="40" t="s">
        <v>32</v>
      </c>
      <c r="P353" s="40" t="s">
        <v>32</v>
      </c>
      <c r="Q353" s="40" t="s">
        <v>32</v>
      </c>
      <c r="R353" s="40" t="s">
        <v>32</v>
      </c>
      <c r="S353" s="40" t="s">
        <v>32</v>
      </c>
      <c r="T353" s="41"/>
    </row>
    <row r="354" spans="1:20" ht="47.25" outlineLevel="1" x14ac:dyDescent="0.25">
      <c r="A354" s="42" t="s">
        <v>568</v>
      </c>
      <c r="B354" s="53" t="s">
        <v>569</v>
      </c>
      <c r="C354" s="44" t="s">
        <v>27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 t="s">
        <v>32</v>
      </c>
      <c r="R354" s="40">
        <f t="shared" ref="R354" si="55">H354+J354+L354+N354</f>
        <v>0</v>
      </c>
      <c r="S354" s="40">
        <f t="shared" ref="S354" si="56">I354+K354+M354+O354+P354</f>
        <v>0</v>
      </c>
      <c r="T354" s="41"/>
    </row>
    <row r="355" spans="1:20" ht="31.5" customHeight="1" outlineLevel="1" x14ac:dyDescent="0.25">
      <c r="A355" s="42" t="s">
        <v>570</v>
      </c>
      <c r="B355" s="53" t="s">
        <v>571</v>
      </c>
      <c r="C355" s="44" t="s">
        <v>27</v>
      </c>
      <c r="D355" s="40" t="s">
        <v>32</v>
      </c>
      <c r="E355" s="40" t="s">
        <v>32</v>
      </c>
      <c r="F355" s="40" t="s">
        <v>32</v>
      </c>
      <c r="G355" s="40" t="s">
        <v>32</v>
      </c>
      <c r="H355" s="40" t="s">
        <v>32</v>
      </c>
      <c r="I355" s="40" t="s">
        <v>32</v>
      </c>
      <c r="J355" s="40" t="s">
        <v>32</v>
      </c>
      <c r="K355" s="40" t="s">
        <v>32</v>
      </c>
      <c r="L355" s="40" t="s">
        <v>32</v>
      </c>
      <c r="M355" s="40" t="s">
        <v>32</v>
      </c>
      <c r="N355" s="40" t="s">
        <v>32</v>
      </c>
      <c r="O355" s="40" t="s">
        <v>32</v>
      </c>
      <c r="P355" s="40" t="s">
        <v>32</v>
      </c>
      <c r="Q355" s="40" t="s">
        <v>32</v>
      </c>
      <c r="R355" s="40" t="s">
        <v>32</v>
      </c>
      <c r="S355" s="40" t="s">
        <v>32</v>
      </c>
      <c r="T355" s="41"/>
    </row>
    <row r="356" spans="1:20" s="21" customFormat="1" ht="15.75" customHeight="1" x14ac:dyDescent="0.25">
      <c r="A356" s="37" t="s">
        <v>572</v>
      </c>
      <c r="B356" s="38" t="s">
        <v>573</v>
      </c>
      <c r="C356" s="39" t="s">
        <v>32</v>
      </c>
      <c r="D356" s="40" t="s">
        <v>32</v>
      </c>
      <c r="E356" s="40" t="s">
        <v>32</v>
      </c>
      <c r="F356" s="40" t="s">
        <v>32</v>
      </c>
      <c r="G356" s="40" t="s">
        <v>32</v>
      </c>
      <c r="H356" s="40" t="s">
        <v>32</v>
      </c>
      <c r="I356" s="40" t="s">
        <v>32</v>
      </c>
      <c r="J356" s="40" t="s">
        <v>32</v>
      </c>
      <c r="K356" s="40" t="s">
        <v>32</v>
      </c>
      <c r="L356" s="40" t="s">
        <v>32</v>
      </c>
      <c r="M356" s="40" t="s">
        <v>32</v>
      </c>
      <c r="N356" s="40" t="s">
        <v>32</v>
      </c>
      <c r="O356" s="40" t="s">
        <v>32</v>
      </c>
      <c r="P356" s="40" t="s">
        <v>32</v>
      </c>
      <c r="Q356" s="40" t="s">
        <v>32</v>
      </c>
      <c r="R356" s="40" t="s">
        <v>32</v>
      </c>
      <c r="S356" s="40" t="s">
        <v>32</v>
      </c>
      <c r="T356" s="41"/>
    </row>
    <row r="357" spans="1:20" ht="18" customHeight="1" outlineLevel="1" x14ac:dyDescent="0.25">
      <c r="A357" s="42" t="s">
        <v>574</v>
      </c>
      <c r="B357" s="53" t="s">
        <v>575</v>
      </c>
      <c r="C357" s="44" t="s">
        <v>506</v>
      </c>
      <c r="D357" s="40" t="s">
        <v>32</v>
      </c>
      <c r="E357" s="40" t="s">
        <v>32</v>
      </c>
      <c r="F357" s="40" t="s">
        <v>32</v>
      </c>
      <c r="G357" s="40" t="s">
        <v>32</v>
      </c>
      <c r="H357" s="40" t="s">
        <v>32</v>
      </c>
      <c r="I357" s="40" t="s">
        <v>32</v>
      </c>
      <c r="J357" s="40" t="s">
        <v>32</v>
      </c>
      <c r="K357" s="40" t="s">
        <v>32</v>
      </c>
      <c r="L357" s="40" t="s">
        <v>32</v>
      </c>
      <c r="M357" s="40" t="s">
        <v>32</v>
      </c>
      <c r="N357" s="40" t="s">
        <v>32</v>
      </c>
      <c r="O357" s="40" t="s">
        <v>32</v>
      </c>
      <c r="P357" s="40" t="s">
        <v>32</v>
      </c>
      <c r="Q357" s="40" t="s">
        <v>32</v>
      </c>
      <c r="R357" s="40" t="s">
        <v>32</v>
      </c>
      <c r="S357" s="40" t="s">
        <v>32</v>
      </c>
      <c r="T357" s="41"/>
    </row>
    <row r="358" spans="1:20" ht="47.25" customHeight="1" outlineLevel="2" x14ac:dyDescent="0.25">
      <c r="A358" s="42" t="s">
        <v>576</v>
      </c>
      <c r="B358" s="48" t="s">
        <v>577</v>
      </c>
      <c r="C358" s="44" t="s">
        <v>506</v>
      </c>
      <c r="D358" s="40" t="s">
        <v>32</v>
      </c>
      <c r="E358" s="40" t="s">
        <v>32</v>
      </c>
      <c r="F358" s="40" t="s">
        <v>32</v>
      </c>
      <c r="G358" s="40" t="s">
        <v>32</v>
      </c>
      <c r="H358" s="40" t="s">
        <v>32</v>
      </c>
      <c r="I358" s="40" t="s">
        <v>32</v>
      </c>
      <c r="J358" s="40" t="s">
        <v>32</v>
      </c>
      <c r="K358" s="40" t="s">
        <v>32</v>
      </c>
      <c r="L358" s="40" t="s">
        <v>32</v>
      </c>
      <c r="M358" s="40" t="s">
        <v>32</v>
      </c>
      <c r="N358" s="40" t="s">
        <v>32</v>
      </c>
      <c r="O358" s="40" t="s">
        <v>32</v>
      </c>
      <c r="P358" s="40" t="s">
        <v>32</v>
      </c>
      <c r="Q358" s="40" t="s">
        <v>32</v>
      </c>
      <c r="R358" s="40" t="s">
        <v>32</v>
      </c>
      <c r="S358" s="40" t="s">
        <v>32</v>
      </c>
      <c r="T358" s="41"/>
    </row>
    <row r="359" spans="1:20" ht="47.25" customHeight="1" outlineLevel="2" x14ac:dyDescent="0.25">
      <c r="A359" s="42" t="s">
        <v>578</v>
      </c>
      <c r="B359" s="48" t="s">
        <v>579</v>
      </c>
      <c r="C359" s="44" t="s">
        <v>506</v>
      </c>
      <c r="D359" s="40" t="s">
        <v>32</v>
      </c>
      <c r="E359" s="40" t="s">
        <v>32</v>
      </c>
      <c r="F359" s="40" t="s">
        <v>32</v>
      </c>
      <c r="G359" s="40" t="s">
        <v>32</v>
      </c>
      <c r="H359" s="40" t="s">
        <v>32</v>
      </c>
      <c r="I359" s="40" t="s">
        <v>32</v>
      </c>
      <c r="J359" s="40" t="s">
        <v>32</v>
      </c>
      <c r="K359" s="40" t="s">
        <v>32</v>
      </c>
      <c r="L359" s="40" t="s">
        <v>32</v>
      </c>
      <c r="M359" s="40" t="s">
        <v>32</v>
      </c>
      <c r="N359" s="40" t="s">
        <v>32</v>
      </c>
      <c r="O359" s="40" t="s">
        <v>32</v>
      </c>
      <c r="P359" s="40" t="s">
        <v>32</v>
      </c>
      <c r="Q359" s="40" t="s">
        <v>32</v>
      </c>
      <c r="R359" s="40" t="s">
        <v>32</v>
      </c>
      <c r="S359" s="40" t="s">
        <v>32</v>
      </c>
      <c r="T359" s="41"/>
    </row>
    <row r="360" spans="1:20" ht="31.5" customHeight="1" outlineLevel="2" x14ac:dyDescent="0.25">
      <c r="A360" s="42" t="s">
        <v>580</v>
      </c>
      <c r="B360" s="48" t="s">
        <v>581</v>
      </c>
      <c r="C360" s="44" t="s">
        <v>506</v>
      </c>
      <c r="D360" s="40" t="s">
        <v>32</v>
      </c>
      <c r="E360" s="40" t="s">
        <v>32</v>
      </c>
      <c r="F360" s="40" t="s">
        <v>32</v>
      </c>
      <c r="G360" s="40" t="s">
        <v>32</v>
      </c>
      <c r="H360" s="40" t="s">
        <v>32</v>
      </c>
      <c r="I360" s="40" t="s">
        <v>32</v>
      </c>
      <c r="J360" s="40" t="s">
        <v>32</v>
      </c>
      <c r="K360" s="40" t="s">
        <v>32</v>
      </c>
      <c r="L360" s="40" t="s">
        <v>32</v>
      </c>
      <c r="M360" s="40" t="s">
        <v>32</v>
      </c>
      <c r="N360" s="40" t="s">
        <v>32</v>
      </c>
      <c r="O360" s="40" t="s">
        <v>32</v>
      </c>
      <c r="P360" s="40" t="s">
        <v>32</v>
      </c>
      <c r="Q360" s="40" t="s">
        <v>32</v>
      </c>
      <c r="R360" s="40" t="s">
        <v>32</v>
      </c>
      <c r="S360" s="40" t="s">
        <v>32</v>
      </c>
      <c r="T360" s="41"/>
    </row>
    <row r="361" spans="1:20" ht="15.75" customHeight="1" outlineLevel="1" x14ac:dyDescent="0.25">
      <c r="A361" s="42" t="s">
        <v>582</v>
      </c>
      <c r="B361" s="53" t="s">
        <v>583</v>
      </c>
      <c r="C361" s="44" t="s">
        <v>516</v>
      </c>
      <c r="D361" s="40" t="s">
        <v>32</v>
      </c>
      <c r="E361" s="40" t="s">
        <v>32</v>
      </c>
      <c r="F361" s="40" t="s">
        <v>32</v>
      </c>
      <c r="G361" s="40" t="s">
        <v>32</v>
      </c>
      <c r="H361" s="40" t="s">
        <v>32</v>
      </c>
      <c r="I361" s="40" t="s">
        <v>32</v>
      </c>
      <c r="J361" s="40" t="s">
        <v>32</v>
      </c>
      <c r="K361" s="40" t="s">
        <v>32</v>
      </c>
      <c r="L361" s="40" t="s">
        <v>32</v>
      </c>
      <c r="M361" s="40" t="s">
        <v>32</v>
      </c>
      <c r="N361" s="40" t="s">
        <v>32</v>
      </c>
      <c r="O361" s="40" t="s">
        <v>32</v>
      </c>
      <c r="P361" s="40" t="s">
        <v>32</v>
      </c>
      <c r="Q361" s="40" t="s">
        <v>32</v>
      </c>
      <c r="R361" s="40" t="s">
        <v>32</v>
      </c>
      <c r="S361" s="40" t="s">
        <v>32</v>
      </c>
      <c r="T361" s="41"/>
    </row>
    <row r="362" spans="1:20" ht="31.5" customHeight="1" outlineLevel="2" x14ac:dyDescent="0.25">
      <c r="A362" s="42" t="s">
        <v>584</v>
      </c>
      <c r="B362" s="48" t="s">
        <v>585</v>
      </c>
      <c r="C362" s="44" t="s">
        <v>516</v>
      </c>
      <c r="D362" s="40" t="s">
        <v>32</v>
      </c>
      <c r="E362" s="40" t="s">
        <v>32</v>
      </c>
      <c r="F362" s="40" t="s">
        <v>32</v>
      </c>
      <c r="G362" s="40" t="s">
        <v>32</v>
      </c>
      <c r="H362" s="40" t="s">
        <v>32</v>
      </c>
      <c r="I362" s="40" t="s">
        <v>32</v>
      </c>
      <c r="J362" s="40" t="s">
        <v>32</v>
      </c>
      <c r="K362" s="40" t="s">
        <v>32</v>
      </c>
      <c r="L362" s="40" t="s">
        <v>32</v>
      </c>
      <c r="M362" s="40" t="s">
        <v>32</v>
      </c>
      <c r="N362" s="40" t="s">
        <v>32</v>
      </c>
      <c r="O362" s="40" t="s">
        <v>32</v>
      </c>
      <c r="P362" s="40" t="s">
        <v>32</v>
      </c>
      <c r="Q362" s="40" t="s">
        <v>32</v>
      </c>
      <c r="R362" s="40" t="s">
        <v>32</v>
      </c>
      <c r="S362" s="40" t="s">
        <v>32</v>
      </c>
      <c r="T362" s="41"/>
    </row>
    <row r="363" spans="1:20" ht="15.75" customHeight="1" outlineLevel="2" x14ac:dyDescent="0.25">
      <c r="A363" s="42" t="s">
        <v>586</v>
      </c>
      <c r="B363" s="48" t="s">
        <v>587</v>
      </c>
      <c r="C363" s="44" t="s">
        <v>516</v>
      </c>
      <c r="D363" s="40" t="s">
        <v>32</v>
      </c>
      <c r="E363" s="40" t="s">
        <v>32</v>
      </c>
      <c r="F363" s="40" t="s">
        <v>32</v>
      </c>
      <c r="G363" s="40" t="s">
        <v>32</v>
      </c>
      <c r="H363" s="40" t="s">
        <v>32</v>
      </c>
      <c r="I363" s="40" t="s">
        <v>32</v>
      </c>
      <c r="J363" s="40" t="s">
        <v>32</v>
      </c>
      <c r="K363" s="40" t="s">
        <v>32</v>
      </c>
      <c r="L363" s="40" t="s">
        <v>32</v>
      </c>
      <c r="M363" s="40" t="s">
        <v>32</v>
      </c>
      <c r="N363" s="40" t="s">
        <v>32</v>
      </c>
      <c r="O363" s="40" t="s">
        <v>32</v>
      </c>
      <c r="P363" s="40" t="s">
        <v>32</v>
      </c>
      <c r="Q363" s="40" t="s">
        <v>32</v>
      </c>
      <c r="R363" s="40" t="s">
        <v>32</v>
      </c>
      <c r="S363" s="40" t="s">
        <v>32</v>
      </c>
      <c r="T363" s="41"/>
    </row>
    <row r="364" spans="1:20" ht="31.5" customHeight="1" outlineLevel="1" x14ac:dyDescent="0.25">
      <c r="A364" s="42" t="s">
        <v>588</v>
      </c>
      <c r="B364" s="53" t="s">
        <v>589</v>
      </c>
      <c r="C364" s="44" t="s">
        <v>27</v>
      </c>
      <c r="D364" s="40" t="s">
        <v>32</v>
      </c>
      <c r="E364" s="40" t="s">
        <v>32</v>
      </c>
      <c r="F364" s="40" t="s">
        <v>32</v>
      </c>
      <c r="G364" s="40" t="s">
        <v>32</v>
      </c>
      <c r="H364" s="40" t="s">
        <v>32</v>
      </c>
      <c r="I364" s="40" t="s">
        <v>32</v>
      </c>
      <c r="J364" s="40" t="s">
        <v>32</v>
      </c>
      <c r="K364" s="40" t="s">
        <v>32</v>
      </c>
      <c r="L364" s="40" t="s">
        <v>32</v>
      </c>
      <c r="M364" s="40" t="s">
        <v>32</v>
      </c>
      <c r="N364" s="40" t="s">
        <v>32</v>
      </c>
      <c r="O364" s="40" t="s">
        <v>32</v>
      </c>
      <c r="P364" s="40" t="s">
        <v>32</v>
      </c>
      <c r="Q364" s="40" t="s">
        <v>32</v>
      </c>
      <c r="R364" s="40" t="s">
        <v>32</v>
      </c>
      <c r="S364" s="40" t="s">
        <v>32</v>
      </c>
      <c r="T364" s="41"/>
    </row>
    <row r="365" spans="1:20" ht="15.75" customHeight="1" outlineLevel="2" x14ac:dyDescent="0.25">
      <c r="A365" s="42" t="s">
        <v>590</v>
      </c>
      <c r="B365" s="48" t="s">
        <v>591</v>
      </c>
      <c r="C365" s="44" t="s">
        <v>27</v>
      </c>
      <c r="D365" s="40" t="s">
        <v>32</v>
      </c>
      <c r="E365" s="40" t="s">
        <v>32</v>
      </c>
      <c r="F365" s="40" t="s">
        <v>32</v>
      </c>
      <c r="G365" s="40" t="s">
        <v>32</v>
      </c>
      <c r="H365" s="40" t="s">
        <v>32</v>
      </c>
      <c r="I365" s="40" t="s">
        <v>32</v>
      </c>
      <c r="J365" s="40" t="s">
        <v>32</v>
      </c>
      <c r="K365" s="40" t="s">
        <v>32</v>
      </c>
      <c r="L365" s="40" t="s">
        <v>32</v>
      </c>
      <c r="M365" s="40" t="s">
        <v>32</v>
      </c>
      <c r="N365" s="40" t="s">
        <v>32</v>
      </c>
      <c r="O365" s="40" t="s">
        <v>32</v>
      </c>
      <c r="P365" s="40" t="s">
        <v>32</v>
      </c>
      <c r="Q365" s="40" t="s">
        <v>32</v>
      </c>
      <c r="R365" s="40" t="s">
        <v>32</v>
      </c>
      <c r="S365" s="40" t="s">
        <v>32</v>
      </c>
      <c r="T365" s="41"/>
    </row>
    <row r="366" spans="1:20" ht="15.75" customHeight="1" outlineLevel="2" x14ac:dyDescent="0.25">
      <c r="A366" s="42" t="s">
        <v>592</v>
      </c>
      <c r="B366" s="48" t="s">
        <v>54</v>
      </c>
      <c r="C366" s="44" t="s">
        <v>27</v>
      </c>
      <c r="D366" s="40" t="s">
        <v>32</v>
      </c>
      <c r="E366" s="40" t="s">
        <v>32</v>
      </c>
      <c r="F366" s="40" t="s">
        <v>32</v>
      </c>
      <c r="G366" s="40" t="s">
        <v>32</v>
      </c>
      <c r="H366" s="40" t="s">
        <v>32</v>
      </c>
      <c r="I366" s="40" t="s">
        <v>32</v>
      </c>
      <c r="J366" s="40" t="s">
        <v>32</v>
      </c>
      <c r="K366" s="40" t="s">
        <v>32</v>
      </c>
      <c r="L366" s="40" t="s">
        <v>32</v>
      </c>
      <c r="M366" s="40" t="s">
        <v>32</v>
      </c>
      <c r="N366" s="40" t="s">
        <v>32</v>
      </c>
      <c r="O366" s="40" t="s">
        <v>32</v>
      </c>
      <c r="P366" s="40" t="s">
        <v>32</v>
      </c>
      <c r="Q366" s="40" t="s">
        <v>32</v>
      </c>
      <c r="R366" s="40" t="s">
        <v>32</v>
      </c>
      <c r="S366" s="40" t="s">
        <v>32</v>
      </c>
      <c r="T366" s="41"/>
    </row>
    <row r="367" spans="1:20" s="21" customFormat="1" x14ac:dyDescent="0.25">
      <c r="A367" s="37" t="s">
        <v>593</v>
      </c>
      <c r="B367" s="38" t="s">
        <v>594</v>
      </c>
      <c r="C367" s="39" t="s">
        <v>595</v>
      </c>
      <c r="D367" s="40">
        <v>14142.308749999998</v>
      </c>
      <c r="E367" s="40">
        <v>13474.695229658731</v>
      </c>
      <c r="F367" s="40">
        <v>12989.116632079249</v>
      </c>
      <c r="G367" s="40">
        <v>13526.259999999998</v>
      </c>
      <c r="H367" s="40">
        <v>13455.411533323957</v>
      </c>
      <c r="I367" s="40">
        <v>13508.36</v>
      </c>
      <c r="J367" s="40">
        <v>13454.011533323956</v>
      </c>
      <c r="K367" s="40">
        <v>13500.559999999998</v>
      </c>
      <c r="L367" s="40">
        <v>13423.011533323956</v>
      </c>
      <c r="M367" s="40">
        <v>13488.759999999998</v>
      </c>
      <c r="N367" s="40">
        <v>13423.011533323956</v>
      </c>
      <c r="O367" s="40">
        <v>13480.059999999998</v>
      </c>
      <c r="P367" s="40">
        <v>13480.059999999998</v>
      </c>
      <c r="Q367" s="40" t="s">
        <v>32</v>
      </c>
      <c r="R367" s="39" t="s">
        <v>32</v>
      </c>
      <c r="S367" s="39" t="s">
        <v>32</v>
      </c>
      <c r="T367" s="52"/>
    </row>
    <row r="368" spans="1:20" s="79" customFormat="1" ht="32.25" customHeight="1" x14ac:dyDescent="0.3">
      <c r="A368" s="74"/>
      <c r="B368" s="75" t="s">
        <v>596</v>
      </c>
      <c r="C368" s="76"/>
      <c r="D368" s="77"/>
      <c r="E368" s="77"/>
      <c r="F368" s="77"/>
      <c r="G368" s="77"/>
      <c r="H368" s="77"/>
      <c r="I368" s="77"/>
      <c r="J368" s="77"/>
      <c r="K368" s="77"/>
      <c r="L368" s="77"/>
      <c r="M368" s="77"/>
      <c r="N368" s="77"/>
      <c r="O368" s="77"/>
      <c r="P368" s="77"/>
      <c r="Q368" s="77"/>
      <c r="R368" s="77"/>
      <c r="S368" s="77"/>
      <c r="T368" s="78"/>
    </row>
    <row r="369" spans="1:29" s="83" customFormat="1" x14ac:dyDescent="0.25">
      <c r="A369" s="80"/>
      <c r="B369" s="80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  <c r="P369" s="82"/>
      <c r="Q369" s="82"/>
      <c r="R369" s="82"/>
      <c r="S369" s="82"/>
      <c r="T369" s="82"/>
    </row>
    <row r="370" spans="1:29" s="25" customFormat="1" ht="54.75" customHeight="1" x14ac:dyDescent="0.2">
      <c r="A370" s="99" t="s">
        <v>7</v>
      </c>
      <c r="B370" s="100" t="s">
        <v>8</v>
      </c>
      <c r="C370" s="101" t="s">
        <v>9</v>
      </c>
      <c r="D370" s="22" t="s">
        <v>10</v>
      </c>
      <c r="E370" s="22" t="s">
        <v>11</v>
      </c>
      <c r="F370" s="22" t="s">
        <v>12</v>
      </c>
      <c r="G370" s="23">
        <v>2023</v>
      </c>
      <c r="H370" s="102" t="s">
        <v>13</v>
      </c>
      <c r="I370" s="102"/>
      <c r="J370" s="102" t="s">
        <v>14</v>
      </c>
      <c r="K370" s="102"/>
      <c r="L370" s="104" t="s">
        <v>15</v>
      </c>
      <c r="M370" s="105"/>
      <c r="N370" s="104" t="s">
        <v>16</v>
      </c>
      <c r="O370" s="105"/>
      <c r="P370" s="104" t="s">
        <v>17</v>
      </c>
      <c r="Q370" s="105"/>
      <c r="R370" s="106" t="s">
        <v>18</v>
      </c>
      <c r="S370" s="106"/>
      <c r="T370" s="84"/>
    </row>
    <row r="371" spans="1:29" s="28" customFormat="1" ht="58.5" customHeight="1" x14ac:dyDescent="0.2">
      <c r="A371" s="99"/>
      <c r="B371" s="100"/>
      <c r="C371" s="101"/>
      <c r="D371" s="26" t="s">
        <v>19</v>
      </c>
      <c r="E371" s="26" t="s">
        <v>19</v>
      </c>
      <c r="F371" s="26" t="str">
        <f>F20</f>
        <v>Факт</v>
      </c>
      <c r="G371" s="26" t="s">
        <v>20</v>
      </c>
      <c r="H371" s="26" t="s">
        <v>21</v>
      </c>
      <c r="I371" s="26" t="s">
        <v>22</v>
      </c>
      <c r="J371" s="26" t="s">
        <v>21</v>
      </c>
      <c r="K371" s="26" t="s">
        <v>22</v>
      </c>
      <c r="L371" s="26" t="s">
        <v>21</v>
      </c>
      <c r="M371" s="26" t="s">
        <v>22</v>
      </c>
      <c r="N371" s="26" t="s">
        <v>21</v>
      </c>
      <c r="O371" s="26" t="s">
        <v>22</v>
      </c>
      <c r="P371" s="26" t="s">
        <v>23</v>
      </c>
      <c r="Q371" s="26" t="s">
        <v>22</v>
      </c>
      <c r="R371" s="26" t="s">
        <v>21</v>
      </c>
      <c r="S371" s="26" t="s">
        <v>22</v>
      </c>
      <c r="T371" s="85"/>
    </row>
    <row r="372" spans="1:29" s="33" customFormat="1" x14ac:dyDescent="0.25">
      <c r="A372" s="29">
        <v>1</v>
      </c>
      <c r="B372" s="30">
        <v>2</v>
      </c>
      <c r="C372" s="31">
        <v>3</v>
      </c>
      <c r="D372" s="30">
        <v>4</v>
      </c>
      <c r="E372" s="29">
        <f>D372+1</f>
        <v>5</v>
      </c>
      <c r="F372" s="29">
        <f t="shared" ref="F372" si="57">E372+1</f>
        <v>6</v>
      </c>
      <c r="G372" s="29">
        <f t="shared" ref="G372" si="58">F372+1</f>
        <v>7</v>
      </c>
      <c r="H372" s="29">
        <f t="shared" ref="H372" si="59">G372+1</f>
        <v>8</v>
      </c>
      <c r="I372" s="29">
        <f t="shared" ref="I372" si="60">H372+1</f>
        <v>9</v>
      </c>
      <c r="J372" s="29">
        <f t="shared" ref="J372" si="61">I372+1</f>
        <v>10</v>
      </c>
      <c r="K372" s="29">
        <f t="shared" ref="K372" si="62">J372+1</f>
        <v>11</v>
      </c>
      <c r="L372" s="29">
        <f t="shared" ref="L372" si="63">K372+1</f>
        <v>12</v>
      </c>
      <c r="M372" s="29">
        <f t="shared" ref="M372" si="64">L372+1</f>
        <v>13</v>
      </c>
      <c r="N372" s="29">
        <f t="shared" ref="N372" si="65">M372+1</f>
        <v>14</v>
      </c>
      <c r="O372" s="29">
        <f t="shared" ref="O372" si="66">N372+1</f>
        <v>15</v>
      </c>
      <c r="P372" s="29">
        <f t="shared" ref="P372" si="67">O372+1</f>
        <v>16</v>
      </c>
      <c r="Q372" s="29">
        <f t="shared" ref="Q372" si="68">P372+1</f>
        <v>17</v>
      </c>
      <c r="R372" s="29">
        <f t="shared" ref="R372" si="69">Q372+1</f>
        <v>18</v>
      </c>
      <c r="S372" s="29">
        <f t="shared" ref="S372" si="70">R372+1</f>
        <v>19</v>
      </c>
      <c r="T372" s="32"/>
    </row>
    <row r="373" spans="1:29" s="21" customFormat="1" ht="30.75" customHeight="1" x14ac:dyDescent="0.25">
      <c r="A373" s="103" t="s">
        <v>597</v>
      </c>
      <c r="B373" s="103"/>
      <c r="C373" s="39" t="s">
        <v>27</v>
      </c>
      <c r="D373" s="54">
        <v>4972.5996171099996</v>
      </c>
      <c r="E373" s="54">
        <v>5266.4760037100004</v>
      </c>
      <c r="F373" s="54">
        <v>6121.3098590500003</v>
      </c>
      <c r="G373" s="54">
        <v>9124.5401035800387</v>
      </c>
      <c r="H373" s="54">
        <v>5994.3517384869701</v>
      </c>
      <c r="I373" s="54">
        <v>6932.7190641720699</v>
      </c>
      <c r="J373" s="54">
        <v>5948.024425942549</v>
      </c>
      <c r="K373" s="54">
        <v>7566.727477947833</v>
      </c>
      <c r="L373" s="54">
        <v>5672.5325352581485</v>
      </c>
      <c r="M373" s="54">
        <v>7901.1131346620987</v>
      </c>
      <c r="N373" s="54">
        <v>5845.5719440721514</v>
      </c>
      <c r="O373" s="54">
        <v>6498.6830320758972</v>
      </c>
      <c r="P373" s="54">
        <v>6498.2889201258977</v>
      </c>
      <c r="Q373" s="54" t="s">
        <v>32</v>
      </c>
      <c r="R373" s="40">
        <f>H373+J373+L373+N373</f>
        <v>23460.48064375982</v>
      </c>
      <c r="S373" s="40">
        <f>I373+K373+M373+O373+P373</f>
        <v>35397.531628983794</v>
      </c>
      <c r="T373" s="41"/>
    </row>
    <row r="374" spans="1:29" s="21" customFormat="1" ht="15.75" customHeight="1" x14ac:dyDescent="0.25">
      <c r="A374" s="37" t="s">
        <v>25</v>
      </c>
      <c r="B374" s="86" t="s">
        <v>598</v>
      </c>
      <c r="C374" s="39" t="s">
        <v>27</v>
      </c>
      <c r="D374" s="54">
        <v>4547.4325034883332</v>
      </c>
      <c r="E374" s="54">
        <v>4051.4473358359346</v>
      </c>
      <c r="F374" s="54">
        <v>5145.4346112087478</v>
      </c>
      <c r="G374" s="54">
        <v>5809.8375144914098</v>
      </c>
      <c r="H374" s="54">
        <v>3597.1853958478082</v>
      </c>
      <c r="I374" s="54">
        <v>4582.9695780027032</v>
      </c>
      <c r="J374" s="54">
        <v>4064.9263271710479</v>
      </c>
      <c r="K374" s="54">
        <v>5916.3107831910411</v>
      </c>
      <c r="L374" s="54">
        <v>4934.4382412707955</v>
      </c>
      <c r="M374" s="54">
        <v>5142.4863856271832</v>
      </c>
      <c r="N374" s="54">
        <v>5334.7146488521685</v>
      </c>
      <c r="O374" s="54">
        <v>4276.5381090384863</v>
      </c>
      <c r="P374" s="54">
        <v>4196.1349769992521</v>
      </c>
      <c r="Q374" s="54" t="s">
        <v>32</v>
      </c>
      <c r="R374" s="40">
        <f t="shared" ref="R374:R377" si="71">H374+J374+L374+N374</f>
        <v>17931.264613141819</v>
      </c>
      <c r="S374" s="40">
        <f t="shared" ref="S374:S377" si="72">I374+K374+M374+O374+P374</f>
        <v>24114.439832858669</v>
      </c>
      <c r="T374" s="41"/>
    </row>
    <row r="375" spans="1:29" ht="15.75" customHeight="1" x14ac:dyDescent="0.25">
      <c r="A375" s="37" t="s">
        <v>28</v>
      </c>
      <c r="B375" s="49" t="s">
        <v>599</v>
      </c>
      <c r="C375" s="39" t="s">
        <v>27</v>
      </c>
      <c r="D375" s="54">
        <v>662.26207652799997</v>
      </c>
      <c r="E375" s="54">
        <v>711.61998711799993</v>
      </c>
      <c r="F375" s="54">
        <v>1059.6364937750254</v>
      </c>
      <c r="G375" s="54">
        <v>2044.6266976061142</v>
      </c>
      <c r="H375" s="54">
        <v>66.270788239999987</v>
      </c>
      <c r="I375" s="54">
        <v>821.62098908924327</v>
      </c>
      <c r="J375" s="54">
        <v>0</v>
      </c>
      <c r="K375" s="54">
        <v>2054.1514673260003</v>
      </c>
      <c r="L375" s="54">
        <v>0</v>
      </c>
      <c r="M375" s="54">
        <v>1735.5382387964135</v>
      </c>
      <c r="N375" s="54">
        <v>39.371843906058658</v>
      </c>
      <c r="O375" s="54">
        <v>84.960499930493938</v>
      </c>
      <c r="P375" s="54">
        <v>0.69705569000000001</v>
      </c>
      <c r="Q375" s="54" t="s">
        <v>32</v>
      </c>
      <c r="R375" s="40">
        <f t="shared" si="71"/>
        <v>105.64263214605865</v>
      </c>
      <c r="S375" s="40">
        <f t="shared" si="72"/>
        <v>4696.9682508321503</v>
      </c>
      <c r="T375" s="41"/>
    </row>
    <row r="376" spans="1:29" ht="31.5" customHeight="1" outlineLevel="1" x14ac:dyDescent="0.25">
      <c r="A376" s="42" t="s">
        <v>30</v>
      </c>
      <c r="B376" s="48" t="s">
        <v>600</v>
      </c>
      <c r="C376" s="44" t="s">
        <v>27</v>
      </c>
      <c r="D376" s="54">
        <v>662.26207652799997</v>
      </c>
      <c r="E376" s="54">
        <v>711.61998711799993</v>
      </c>
      <c r="F376" s="54">
        <v>1059.6364937750254</v>
      </c>
      <c r="G376" s="54">
        <v>2044.6266976061142</v>
      </c>
      <c r="H376" s="54">
        <v>66.270788239999987</v>
      </c>
      <c r="I376" s="54">
        <v>821.62098908924327</v>
      </c>
      <c r="J376" s="54">
        <v>0</v>
      </c>
      <c r="K376" s="54">
        <v>2054.1514673260003</v>
      </c>
      <c r="L376" s="54">
        <v>0</v>
      </c>
      <c r="M376" s="54">
        <v>1735.5382387964135</v>
      </c>
      <c r="N376" s="54">
        <v>39.371843906058658</v>
      </c>
      <c r="O376" s="54">
        <v>84.960499930493938</v>
      </c>
      <c r="P376" s="54">
        <v>0.69705569000000001</v>
      </c>
      <c r="Q376" s="54" t="s">
        <v>32</v>
      </c>
      <c r="R376" s="40">
        <f t="shared" si="71"/>
        <v>105.64263214605865</v>
      </c>
      <c r="S376" s="40">
        <f t="shared" si="72"/>
        <v>4696.9682508321503</v>
      </c>
      <c r="T376" s="41"/>
    </row>
    <row r="377" spans="1:29" ht="15.75" customHeight="1" outlineLevel="2" x14ac:dyDescent="0.25">
      <c r="A377" s="42" t="s">
        <v>601</v>
      </c>
      <c r="B377" s="50" t="s">
        <v>602</v>
      </c>
      <c r="C377" s="44" t="s">
        <v>27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 t="s">
        <v>32</v>
      </c>
      <c r="R377" s="40">
        <f t="shared" si="71"/>
        <v>0</v>
      </c>
      <c r="S377" s="40">
        <f t="shared" si="72"/>
        <v>0</v>
      </c>
      <c r="T377" s="41"/>
    </row>
    <row r="378" spans="1:29" s="87" customFormat="1" ht="31.5" customHeight="1" outlineLevel="3" x14ac:dyDescent="0.25">
      <c r="A378" s="42" t="s">
        <v>603</v>
      </c>
      <c r="B378" s="51" t="s">
        <v>31</v>
      </c>
      <c r="C378" s="44" t="s">
        <v>27</v>
      </c>
      <c r="D378" s="40" t="s">
        <v>32</v>
      </c>
      <c r="E378" s="40" t="s">
        <v>32</v>
      </c>
      <c r="F378" s="40" t="s">
        <v>32</v>
      </c>
      <c r="G378" s="40" t="s">
        <v>32</v>
      </c>
      <c r="H378" s="40" t="s">
        <v>32</v>
      </c>
      <c r="I378" s="40" t="s">
        <v>32</v>
      </c>
      <c r="J378" s="40" t="s">
        <v>32</v>
      </c>
      <c r="K378" s="40" t="s">
        <v>32</v>
      </c>
      <c r="L378" s="40" t="s">
        <v>32</v>
      </c>
      <c r="M378" s="40" t="s">
        <v>32</v>
      </c>
      <c r="N378" s="40" t="s">
        <v>32</v>
      </c>
      <c r="O378" s="40" t="s">
        <v>32</v>
      </c>
      <c r="P378" s="40" t="s">
        <v>32</v>
      </c>
      <c r="Q378" s="40" t="s">
        <v>32</v>
      </c>
      <c r="R378" s="40" t="s">
        <v>32</v>
      </c>
      <c r="S378" s="40" t="s">
        <v>32</v>
      </c>
      <c r="T378" s="41"/>
      <c r="U378" s="6"/>
      <c r="V378" s="6"/>
      <c r="W378" s="6"/>
      <c r="X378" s="6"/>
      <c r="Y378" s="6"/>
      <c r="Z378" s="6"/>
      <c r="AA378" s="6"/>
      <c r="AB378" s="6"/>
      <c r="AC378" s="6"/>
    </row>
    <row r="379" spans="1:29" s="87" customFormat="1" ht="31.5" customHeight="1" outlineLevel="3" x14ac:dyDescent="0.25">
      <c r="A379" s="42" t="s">
        <v>604</v>
      </c>
      <c r="B379" s="51" t="s">
        <v>34</v>
      </c>
      <c r="C379" s="44" t="s">
        <v>27</v>
      </c>
      <c r="D379" s="40" t="s">
        <v>32</v>
      </c>
      <c r="E379" s="40" t="s">
        <v>32</v>
      </c>
      <c r="F379" s="40" t="s">
        <v>32</v>
      </c>
      <c r="G379" s="40" t="s">
        <v>32</v>
      </c>
      <c r="H379" s="40" t="s">
        <v>32</v>
      </c>
      <c r="I379" s="40" t="s">
        <v>32</v>
      </c>
      <c r="J379" s="40" t="s">
        <v>32</v>
      </c>
      <c r="K379" s="40" t="s">
        <v>32</v>
      </c>
      <c r="L379" s="40" t="s">
        <v>32</v>
      </c>
      <c r="M379" s="40" t="s">
        <v>32</v>
      </c>
      <c r="N379" s="40" t="s">
        <v>32</v>
      </c>
      <c r="O379" s="40" t="s">
        <v>32</v>
      </c>
      <c r="P379" s="40" t="s">
        <v>32</v>
      </c>
      <c r="Q379" s="40" t="s">
        <v>32</v>
      </c>
      <c r="R379" s="40" t="s">
        <v>32</v>
      </c>
      <c r="S379" s="40" t="s">
        <v>32</v>
      </c>
      <c r="T379" s="41"/>
      <c r="U379" s="6"/>
      <c r="V379" s="6"/>
      <c r="W379" s="6"/>
      <c r="X379" s="6"/>
      <c r="Y379" s="6"/>
      <c r="Z379" s="6"/>
      <c r="AA379" s="6"/>
      <c r="AB379" s="6"/>
      <c r="AC379" s="6"/>
    </row>
    <row r="380" spans="1:29" ht="31.5" customHeight="1" outlineLevel="3" x14ac:dyDescent="0.25">
      <c r="A380" s="42" t="s">
        <v>605</v>
      </c>
      <c r="B380" s="51" t="s">
        <v>36</v>
      </c>
      <c r="C380" s="44" t="s">
        <v>27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 t="s">
        <v>32</v>
      </c>
      <c r="R380" s="40">
        <f t="shared" ref="R380" si="73">H380+J380+L380+N380</f>
        <v>0</v>
      </c>
      <c r="S380" s="40">
        <f t="shared" ref="S380" si="74">I380+K380+M380+O380+P380</f>
        <v>0</v>
      </c>
      <c r="T380" s="41"/>
    </row>
    <row r="381" spans="1:29" ht="15.75" customHeight="1" outlineLevel="2" x14ac:dyDescent="0.25">
      <c r="A381" s="42" t="s">
        <v>606</v>
      </c>
      <c r="B381" s="50" t="s">
        <v>607</v>
      </c>
      <c r="C381" s="44" t="s">
        <v>27</v>
      </c>
      <c r="D381" s="40" t="s">
        <v>32</v>
      </c>
      <c r="E381" s="40" t="s">
        <v>32</v>
      </c>
      <c r="F381" s="40" t="s">
        <v>32</v>
      </c>
      <c r="G381" s="40" t="s">
        <v>32</v>
      </c>
      <c r="H381" s="40" t="s">
        <v>32</v>
      </c>
      <c r="I381" s="40" t="s">
        <v>32</v>
      </c>
      <c r="J381" s="40" t="s">
        <v>32</v>
      </c>
      <c r="K381" s="40" t="s">
        <v>32</v>
      </c>
      <c r="L381" s="40" t="s">
        <v>32</v>
      </c>
      <c r="M381" s="40" t="s">
        <v>32</v>
      </c>
      <c r="N381" s="40" t="s">
        <v>32</v>
      </c>
      <c r="O381" s="40" t="s">
        <v>32</v>
      </c>
      <c r="P381" s="40" t="s">
        <v>32</v>
      </c>
      <c r="Q381" s="40" t="s">
        <v>32</v>
      </c>
      <c r="R381" s="40" t="s">
        <v>32</v>
      </c>
      <c r="S381" s="40" t="s">
        <v>32</v>
      </c>
      <c r="T381" s="41"/>
    </row>
    <row r="382" spans="1:29" ht="15.75" customHeight="1" outlineLevel="2" collapsed="1" x14ac:dyDescent="0.25">
      <c r="A382" s="42" t="s">
        <v>608</v>
      </c>
      <c r="B382" s="50" t="s">
        <v>609</v>
      </c>
      <c r="C382" s="44" t="s">
        <v>27</v>
      </c>
      <c r="D382" s="40">
        <v>0</v>
      </c>
      <c r="E382" s="40">
        <v>0</v>
      </c>
      <c r="F382" s="40">
        <v>0</v>
      </c>
      <c r="G382" s="40">
        <v>0</v>
      </c>
      <c r="H382" s="40">
        <v>0</v>
      </c>
      <c r="I382" s="54">
        <v>0</v>
      </c>
      <c r="J382" s="40">
        <v>0</v>
      </c>
      <c r="K382" s="54">
        <v>0</v>
      </c>
      <c r="L382" s="54">
        <v>0</v>
      </c>
      <c r="M382" s="54">
        <v>0</v>
      </c>
      <c r="N382" s="54">
        <v>39.371843906058658</v>
      </c>
      <c r="O382" s="54">
        <v>0</v>
      </c>
      <c r="P382" s="54">
        <v>0</v>
      </c>
      <c r="Q382" s="54" t="s">
        <v>32</v>
      </c>
      <c r="R382" s="40">
        <f t="shared" ref="R382" si="75">H382+J382+L382+N382</f>
        <v>39.371843906058658</v>
      </c>
      <c r="S382" s="40">
        <f t="shared" ref="S382" si="76">I382+K382+M382+O382+P382</f>
        <v>0</v>
      </c>
      <c r="T382" s="41"/>
    </row>
    <row r="383" spans="1:29" ht="15" customHeight="1" outlineLevel="2" x14ac:dyDescent="0.25">
      <c r="A383" s="42" t="s">
        <v>610</v>
      </c>
      <c r="B383" s="50" t="s">
        <v>611</v>
      </c>
      <c r="C383" s="44" t="s">
        <v>27</v>
      </c>
      <c r="D383" s="40" t="s">
        <v>32</v>
      </c>
      <c r="E383" s="40" t="s">
        <v>32</v>
      </c>
      <c r="F383" s="40" t="s">
        <v>32</v>
      </c>
      <c r="G383" s="40" t="s">
        <v>32</v>
      </c>
      <c r="H383" s="40" t="s">
        <v>32</v>
      </c>
      <c r="I383" s="40" t="s">
        <v>32</v>
      </c>
      <c r="J383" s="40" t="s">
        <v>32</v>
      </c>
      <c r="K383" s="40" t="s">
        <v>32</v>
      </c>
      <c r="L383" s="40" t="s">
        <v>32</v>
      </c>
      <c r="M383" s="40" t="s">
        <v>32</v>
      </c>
      <c r="N383" s="40" t="s">
        <v>32</v>
      </c>
      <c r="O383" s="40" t="s">
        <v>32</v>
      </c>
      <c r="P383" s="40" t="s">
        <v>32</v>
      </c>
      <c r="Q383" s="40" t="s">
        <v>32</v>
      </c>
      <c r="R383" s="40" t="s">
        <v>32</v>
      </c>
      <c r="S383" s="40" t="s">
        <v>32</v>
      </c>
      <c r="T383" s="41"/>
    </row>
    <row r="384" spans="1:29" ht="15.75" customHeight="1" outlineLevel="2" x14ac:dyDescent="0.25">
      <c r="A384" s="42" t="s">
        <v>612</v>
      </c>
      <c r="B384" s="50" t="s">
        <v>613</v>
      </c>
      <c r="C384" s="44" t="s">
        <v>27</v>
      </c>
      <c r="D384" s="54">
        <v>662.26207652799997</v>
      </c>
      <c r="E384" s="54">
        <v>711.61998711799993</v>
      </c>
      <c r="F384" s="54">
        <v>1059.6364937750254</v>
      </c>
      <c r="G384" s="54">
        <v>2044.6266976061142</v>
      </c>
      <c r="H384" s="54">
        <v>66.270788239999987</v>
      </c>
      <c r="I384" s="54">
        <v>821.62098908924327</v>
      </c>
      <c r="J384" s="54">
        <v>0</v>
      </c>
      <c r="K384" s="54">
        <v>2054.1514673260003</v>
      </c>
      <c r="L384" s="54">
        <v>0</v>
      </c>
      <c r="M384" s="54">
        <v>1735.5382387964135</v>
      </c>
      <c r="N384" s="54">
        <v>0</v>
      </c>
      <c r="O384" s="54">
        <v>84.960499930493938</v>
      </c>
      <c r="P384" s="54">
        <v>0.69705569000000001</v>
      </c>
      <c r="Q384" s="54" t="s">
        <v>32</v>
      </c>
      <c r="R384" s="40">
        <f t="shared" ref="R384:R389" si="77">H384+J384+L384+N384</f>
        <v>66.270788239999987</v>
      </c>
      <c r="S384" s="40">
        <f t="shared" ref="S384:S389" si="78">I384+K384+M384+O384+P384</f>
        <v>4696.9682508321503</v>
      </c>
      <c r="T384" s="41"/>
    </row>
    <row r="385" spans="1:29" ht="31.5" customHeight="1" outlineLevel="3" x14ac:dyDescent="0.25">
      <c r="A385" s="42" t="s">
        <v>614</v>
      </c>
      <c r="B385" s="51" t="s">
        <v>615</v>
      </c>
      <c r="C385" s="44" t="s">
        <v>27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 t="s">
        <v>32</v>
      </c>
      <c r="R385" s="40">
        <f t="shared" si="77"/>
        <v>0</v>
      </c>
      <c r="S385" s="40">
        <f t="shared" si="78"/>
        <v>0</v>
      </c>
      <c r="T385" s="41"/>
    </row>
    <row r="386" spans="1:29" ht="15.75" customHeight="1" outlineLevel="3" x14ac:dyDescent="0.25">
      <c r="A386" s="42" t="s">
        <v>616</v>
      </c>
      <c r="B386" s="51" t="s">
        <v>617</v>
      </c>
      <c r="C386" s="44" t="s">
        <v>27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 t="s">
        <v>32</v>
      </c>
      <c r="R386" s="40">
        <f t="shared" si="77"/>
        <v>0</v>
      </c>
      <c r="S386" s="40">
        <f t="shared" si="78"/>
        <v>0</v>
      </c>
      <c r="T386" s="41"/>
    </row>
    <row r="387" spans="1:29" ht="15.75" customHeight="1" outlineLevel="3" collapsed="1" x14ac:dyDescent="0.25">
      <c r="A387" s="42" t="s">
        <v>618</v>
      </c>
      <c r="B387" s="51" t="s">
        <v>619</v>
      </c>
      <c r="C387" s="44" t="s">
        <v>27</v>
      </c>
      <c r="D387" s="40">
        <v>662.26207652799997</v>
      </c>
      <c r="E387" s="40">
        <v>711.61998711799993</v>
      </c>
      <c r="F387" s="40">
        <v>1059.6364937750254</v>
      </c>
      <c r="G387" s="40">
        <v>2044.6266976061142</v>
      </c>
      <c r="H387" s="40">
        <v>66.270788239999987</v>
      </c>
      <c r="I387" s="54">
        <v>821.62098908924327</v>
      </c>
      <c r="J387" s="40">
        <v>0</v>
      </c>
      <c r="K387" s="54">
        <v>2054.1514673260003</v>
      </c>
      <c r="L387" s="54">
        <v>0</v>
      </c>
      <c r="M387" s="54">
        <v>1735.5382387964135</v>
      </c>
      <c r="N387" s="54">
        <v>0</v>
      </c>
      <c r="O387" s="54">
        <v>84.960499930493938</v>
      </c>
      <c r="P387" s="54">
        <v>0.69705569000000001</v>
      </c>
      <c r="Q387" s="54" t="s">
        <v>32</v>
      </c>
      <c r="R387" s="40">
        <f t="shared" si="77"/>
        <v>66.270788239999987</v>
      </c>
      <c r="S387" s="40">
        <f t="shared" si="78"/>
        <v>4696.9682508321503</v>
      </c>
      <c r="T387" s="41"/>
    </row>
    <row r="388" spans="1:29" ht="15.75" customHeight="1" outlineLevel="3" x14ac:dyDescent="0.25">
      <c r="A388" s="42" t="s">
        <v>620</v>
      </c>
      <c r="B388" s="51" t="s">
        <v>617</v>
      </c>
      <c r="C388" s="44" t="s">
        <v>27</v>
      </c>
      <c r="D388" s="40">
        <v>658.87657171799992</v>
      </c>
      <c r="E388" s="40">
        <v>694.96044441999993</v>
      </c>
      <c r="F388" s="40">
        <v>1019.8680828350252</v>
      </c>
      <c r="G388" s="40">
        <v>2005.6410032228027</v>
      </c>
      <c r="H388" s="40">
        <v>66.270788239999987</v>
      </c>
      <c r="I388" s="54">
        <v>801.39005969519701</v>
      </c>
      <c r="J388" s="40">
        <v>0</v>
      </c>
      <c r="K388" s="54">
        <v>2054.1514673259999</v>
      </c>
      <c r="L388" s="54">
        <v>0</v>
      </c>
      <c r="M388" s="54">
        <v>1715.3964967000002</v>
      </c>
      <c r="N388" s="54">
        <v>0</v>
      </c>
      <c r="O388" s="54">
        <v>1.0911676399999999</v>
      </c>
      <c r="P388" s="54">
        <v>0.69705569000000012</v>
      </c>
      <c r="Q388" s="54" t="s">
        <v>32</v>
      </c>
      <c r="R388" s="40">
        <f t="shared" si="77"/>
        <v>66.270788239999987</v>
      </c>
      <c r="S388" s="40">
        <f t="shared" si="78"/>
        <v>4572.7262470511969</v>
      </c>
      <c r="T388" s="41"/>
    </row>
    <row r="389" spans="1:29" ht="15.75" customHeight="1" outlineLevel="2" x14ac:dyDescent="0.25">
      <c r="A389" s="42" t="s">
        <v>621</v>
      </c>
      <c r="B389" s="50" t="s">
        <v>622</v>
      </c>
      <c r="C389" s="44" t="s">
        <v>27</v>
      </c>
      <c r="D389" s="54">
        <v>0</v>
      </c>
      <c r="E389" s="54">
        <v>0</v>
      </c>
      <c r="F389" s="54">
        <v>0</v>
      </c>
      <c r="G389" s="54">
        <v>0</v>
      </c>
      <c r="H389" s="54"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>
        <v>0</v>
      </c>
      <c r="O389" s="54">
        <v>0</v>
      </c>
      <c r="P389" s="54">
        <v>0</v>
      </c>
      <c r="Q389" s="40" t="s">
        <v>32</v>
      </c>
      <c r="R389" s="40">
        <f t="shared" si="77"/>
        <v>0</v>
      </c>
      <c r="S389" s="40">
        <f t="shared" si="78"/>
        <v>0</v>
      </c>
      <c r="T389" s="88"/>
    </row>
    <row r="390" spans="1:29" ht="15.75" customHeight="1" outlineLevel="2" x14ac:dyDescent="0.25">
      <c r="A390" s="42" t="s">
        <v>623</v>
      </c>
      <c r="B390" s="50" t="s">
        <v>431</v>
      </c>
      <c r="C390" s="44" t="s">
        <v>27</v>
      </c>
      <c r="D390" s="40" t="s">
        <v>32</v>
      </c>
      <c r="E390" s="40" t="s">
        <v>32</v>
      </c>
      <c r="F390" s="40" t="s">
        <v>32</v>
      </c>
      <c r="G390" s="40" t="s">
        <v>32</v>
      </c>
      <c r="H390" s="40" t="s">
        <v>32</v>
      </c>
      <c r="I390" s="40" t="s">
        <v>32</v>
      </c>
      <c r="J390" s="40" t="s">
        <v>32</v>
      </c>
      <c r="K390" s="40" t="s">
        <v>32</v>
      </c>
      <c r="L390" s="40" t="s">
        <v>32</v>
      </c>
      <c r="M390" s="40" t="s">
        <v>32</v>
      </c>
      <c r="N390" s="40" t="s">
        <v>32</v>
      </c>
      <c r="O390" s="40" t="s">
        <v>32</v>
      </c>
      <c r="P390" s="40" t="s">
        <v>32</v>
      </c>
      <c r="Q390" s="40" t="s">
        <v>32</v>
      </c>
      <c r="R390" s="40" t="s">
        <v>32</v>
      </c>
      <c r="S390" s="40" t="s">
        <v>32</v>
      </c>
      <c r="T390" s="41"/>
    </row>
    <row r="391" spans="1:29" ht="31.5" customHeight="1" outlineLevel="2" x14ac:dyDescent="0.25">
      <c r="A391" s="42" t="s">
        <v>624</v>
      </c>
      <c r="B391" s="50" t="s">
        <v>625</v>
      </c>
      <c r="C391" s="44" t="s">
        <v>27</v>
      </c>
      <c r="D391" s="40" t="s">
        <v>32</v>
      </c>
      <c r="E391" s="40" t="s">
        <v>32</v>
      </c>
      <c r="F391" s="40" t="s">
        <v>32</v>
      </c>
      <c r="G391" s="40" t="s">
        <v>32</v>
      </c>
      <c r="H391" s="40" t="s">
        <v>32</v>
      </c>
      <c r="I391" s="40" t="s">
        <v>32</v>
      </c>
      <c r="J391" s="40" t="s">
        <v>32</v>
      </c>
      <c r="K391" s="40" t="s">
        <v>32</v>
      </c>
      <c r="L391" s="40" t="s">
        <v>32</v>
      </c>
      <c r="M391" s="40" t="s">
        <v>32</v>
      </c>
      <c r="N391" s="40" t="s">
        <v>32</v>
      </c>
      <c r="O391" s="40" t="s">
        <v>32</v>
      </c>
      <c r="P391" s="40" t="s">
        <v>32</v>
      </c>
      <c r="Q391" s="40" t="s">
        <v>32</v>
      </c>
      <c r="R391" s="40" t="s">
        <v>32</v>
      </c>
      <c r="S391" s="40" t="s">
        <v>32</v>
      </c>
      <c r="T391" s="41"/>
    </row>
    <row r="392" spans="1:29" ht="18" customHeight="1" outlineLevel="3" x14ac:dyDescent="0.25">
      <c r="A392" s="42" t="s">
        <v>626</v>
      </c>
      <c r="B392" s="51" t="s">
        <v>52</v>
      </c>
      <c r="C392" s="44" t="s">
        <v>27</v>
      </c>
      <c r="D392" s="40" t="s">
        <v>32</v>
      </c>
      <c r="E392" s="40" t="s">
        <v>32</v>
      </c>
      <c r="F392" s="40" t="s">
        <v>32</v>
      </c>
      <c r="G392" s="40" t="s">
        <v>32</v>
      </c>
      <c r="H392" s="40" t="s">
        <v>32</v>
      </c>
      <c r="I392" s="40" t="s">
        <v>32</v>
      </c>
      <c r="J392" s="40" t="s">
        <v>32</v>
      </c>
      <c r="K392" s="40" t="s">
        <v>32</v>
      </c>
      <c r="L392" s="40" t="s">
        <v>32</v>
      </c>
      <c r="M392" s="40" t="s">
        <v>32</v>
      </c>
      <c r="N392" s="40" t="s">
        <v>32</v>
      </c>
      <c r="O392" s="40" t="s">
        <v>32</v>
      </c>
      <c r="P392" s="40" t="s">
        <v>32</v>
      </c>
      <c r="Q392" s="40" t="s">
        <v>32</v>
      </c>
      <c r="R392" s="40" t="s">
        <v>32</v>
      </c>
      <c r="S392" s="40" t="s">
        <v>32</v>
      </c>
      <c r="T392" s="41"/>
    </row>
    <row r="393" spans="1:29" ht="18" customHeight="1" outlineLevel="3" x14ac:dyDescent="0.25">
      <c r="A393" s="42" t="s">
        <v>627</v>
      </c>
      <c r="B393" s="89" t="s">
        <v>54</v>
      </c>
      <c r="C393" s="44" t="s">
        <v>27</v>
      </c>
      <c r="D393" s="40" t="s">
        <v>32</v>
      </c>
      <c r="E393" s="40" t="s">
        <v>32</v>
      </c>
      <c r="F393" s="40" t="s">
        <v>32</v>
      </c>
      <c r="G393" s="40" t="s">
        <v>32</v>
      </c>
      <c r="H393" s="40" t="s">
        <v>32</v>
      </c>
      <c r="I393" s="40" t="s">
        <v>32</v>
      </c>
      <c r="J393" s="40" t="s">
        <v>32</v>
      </c>
      <c r="K393" s="40" t="s">
        <v>32</v>
      </c>
      <c r="L393" s="40" t="s">
        <v>32</v>
      </c>
      <c r="M393" s="40" t="s">
        <v>32</v>
      </c>
      <c r="N393" s="40" t="s">
        <v>32</v>
      </c>
      <c r="O393" s="40" t="s">
        <v>32</v>
      </c>
      <c r="P393" s="40" t="s">
        <v>32</v>
      </c>
      <c r="Q393" s="40" t="s">
        <v>32</v>
      </c>
      <c r="R393" s="40" t="s">
        <v>32</v>
      </c>
      <c r="S393" s="40" t="s">
        <v>32</v>
      </c>
      <c r="T393" s="41"/>
    </row>
    <row r="394" spans="1:29" ht="31.5" customHeight="1" outlineLevel="1" x14ac:dyDescent="0.25">
      <c r="A394" s="42" t="s">
        <v>33</v>
      </c>
      <c r="B394" s="48" t="s">
        <v>628</v>
      </c>
      <c r="C394" s="44" t="s">
        <v>27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 t="s">
        <v>32</v>
      </c>
      <c r="R394" s="40">
        <f t="shared" ref="R394" si="79">H394+J394+L394+N394</f>
        <v>0</v>
      </c>
      <c r="S394" s="40">
        <f t="shared" ref="S394" si="80">I394+K394+M394+O394+P394</f>
        <v>0</v>
      </c>
      <c r="T394" s="41"/>
    </row>
    <row r="395" spans="1:29" s="87" customFormat="1" ht="31.5" customHeight="1" outlineLevel="2" x14ac:dyDescent="0.25">
      <c r="A395" s="42" t="s">
        <v>629</v>
      </c>
      <c r="B395" s="50" t="s">
        <v>31</v>
      </c>
      <c r="C395" s="44" t="s">
        <v>27</v>
      </c>
      <c r="D395" s="40" t="s">
        <v>32</v>
      </c>
      <c r="E395" s="40" t="s">
        <v>32</v>
      </c>
      <c r="F395" s="40" t="s">
        <v>32</v>
      </c>
      <c r="G395" s="40" t="s">
        <v>32</v>
      </c>
      <c r="H395" s="40" t="s">
        <v>32</v>
      </c>
      <c r="I395" s="40" t="s">
        <v>32</v>
      </c>
      <c r="J395" s="40" t="s">
        <v>32</v>
      </c>
      <c r="K395" s="40" t="s">
        <v>32</v>
      </c>
      <c r="L395" s="40" t="s">
        <v>32</v>
      </c>
      <c r="M395" s="40" t="s">
        <v>32</v>
      </c>
      <c r="N395" s="40" t="s">
        <v>32</v>
      </c>
      <c r="O395" s="40" t="s">
        <v>32</v>
      </c>
      <c r="P395" s="40" t="s">
        <v>32</v>
      </c>
      <c r="Q395" s="40" t="s">
        <v>32</v>
      </c>
      <c r="R395" s="40" t="s">
        <v>32</v>
      </c>
      <c r="S395" s="40" t="s">
        <v>32</v>
      </c>
      <c r="T395" s="41"/>
      <c r="U395" s="6"/>
      <c r="V395" s="6"/>
      <c r="W395" s="6"/>
      <c r="X395" s="6"/>
      <c r="Y395" s="6"/>
      <c r="Z395" s="6"/>
      <c r="AA395" s="6"/>
      <c r="AB395" s="6"/>
      <c r="AC395" s="6"/>
    </row>
    <row r="396" spans="1:29" s="87" customFormat="1" ht="31.5" customHeight="1" outlineLevel="2" x14ac:dyDescent="0.25">
      <c r="A396" s="42" t="s">
        <v>630</v>
      </c>
      <c r="B396" s="50" t="s">
        <v>34</v>
      </c>
      <c r="C396" s="44" t="s">
        <v>27</v>
      </c>
      <c r="D396" s="40" t="s">
        <v>32</v>
      </c>
      <c r="E396" s="40" t="s">
        <v>32</v>
      </c>
      <c r="F396" s="40" t="s">
        <v>32</v>
      </c>
      <c r="G396" s="40" t="s">
        <v>32</v>
      </c>
      <c r="H396" s="40" t="s">
        <v>32</v>
      </c>
      <c r="I396" s="40" t="s">
        <v>32</v>
      </c>
      <c r="J396" s="40" t="s">
        <v>32</v>
      </c>
      <c r="K396" s="40" t="s">
        <v>32</v>
      </c>
      <c r="L396" s="40" t="s">
        <v>32</v>
      </c>
      <c r="M396" s="40" t="s">
        <v>32</v>
      </c>
      <c r="N396" s="40" t="s">
        <v>32</v>
      </c>
      <c r="O396" s="40" t="s">
        <v>32</v>
      </c>
      <c r="P396" s="40" t="s">
        <v>32</v>
      </c>
      <c r="Q396" s="40" t="s">
        <v>32</v>
      </c>
      <c r="R396" s="40" t="s">
        <v>32</v>
      </c>
      <c r="S396" s="40" t="s">
        <v>32</v>
      </c>
      <c r="T396" s="41"/>
      <c r="U396" s="6"/>
      <c r="V396" s="6"/>
      <c r="W396" s="6"/>
      <c r="X396" s="6"/>
      <c r="Y396" s="6"/>
      <c r="Z396" s="6"/>
      <c r="AA396" s="6"/>
      <c r="AB396" s="6"/>
      <c r="AC396" s="6"/>
    </row>
    <row r="397" spans="1:29" ht="31.5" customHeight="1" outlineLevel="2" x14ac:dyDescent="0.25">
      <c r="A397" s="42" t="s">
        <v>631</v>
      </c>
      <c r="B397" s="50" t="s">
        <v>36</v>
      </c>
      <c r="C397" s="44" t="s">
        <v>27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 t="s">
        <v>32</v>
      </c>
      <c r="R397" s="40">
        <f t="shared" ref="R397:R401" si="81">H397+J397+L397+N397</f>
        <v>0</v>
      </c>
      <c r="S397" s="40">
        <f t="shared" ref="S397:S401" si="82">I397+K397+M397+O397+P397</f>
        <v>0</v>
      </c>
      <c r="T397" s="41"/>
    </row>
    <row r="398" spans="1:29" ht="15.75" customHeight="1" outlineLevel="1" collapsed="1" x14ac:dyDescent="0.25">
      <c r="A398" s="42" t="s">
        <v>35</v>
      </c>
      <c r="B398" s="48" t="s">
        <v>632</v>
      </c>
      <c r="C398" s="44" t="s">
        <v>27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54">
        <v>0</v>
      </c>
      <c r="J398" s="40">
        <v>0</v>
      </c>
      <c r="K398" s="54">
        <v>0</v>
      </c>
      <c r="L398" s="54">
        <v>0</v>
      </c>
      <c r="M398" s="54">
        <v>0</v>
      </c>
      <c r="N398" s="54">
        <v>0</v>
      </c>
      <c r="O398" s="54">
        <v>0</v>
      </c>
      <c r="P398" s="54">
        <v>0</v>
      </c>
      <c r="Q398" s="54" t="s">
        <v>32</v>
      </c>
      <c r="R398" s="40">
        <f t="shared" si="81"/>
        <v>0</v>
      </c>
      <c r="S398" s="40">
        <f t="shared" si="82"/>
        <v>0</v>
      </c>
      <c r="T398" s="41"/>
    </row>
    <row r="399" spans="1:29" ht="15.75" customHeight="1" x14ac:dyDescent="0.25">
      <c r="A399" s="37" t="s">
        <v>37</v>
      </c>
      <c r="B399" s="49" t="s">
        <v>633</v>
      </c>
      <c r="C399" s="39" t="s">
        <v>27</v>
      </c>
      <c r="D399" s="54">
        <v>3134.2869482850333</v>
      </c>
      <c r="E399" s="54">
        <v>2159.0373966122761</v>
      </c>
      <c r="F399" s="54">
        <v>2671.7954502552898</v>
      </c>
      <c r="G399" s="54">
        <v>2140.6107574447906</v>
      </c>
      <c r="H399" s="54">
        <v>2537.9002554098292</v>
      </c>
      <c r="I399" s="54">
        <v>2371.8459736865775</v>
      </c>
      <c r="J399" s="54">
        <v>3186.7222534933826</v>
      </c>
      <c r="K399" s="54">
        <v>2813.3985394777687</v>
      </c>
      <c r="L399" s="54">
        <v>3783.8958177785571</v>
      </c>
      <c r="M399" s="54">
        <v>2583.4089747779467</v>
      </c>
      <c r="N399" s="54">
        <v>4124.9794383263661</v>
      </c>
      <c r="O399" s="54">
        <v>3268.8205074551506</v>
      </c>
      <c r="P399" s="54">
        <v>3275.1890363297398</v>
      </c>
      <c r="Q399" s="54" t="s">
        <v>32</v>
      </c>
      <c r="R399" s="40">
        <f t="shared" si="81"/>
        <v>13633.497765008135</v>
      </c>
      <c r="S399" s="40">
        <f t="shared" si="82"/>
        <v>14312.663031727181</v>
      </c>
      <c r="T399" s="41"/>
    </row>
    <row r="400" spans="1:29" ht="15.75" customHeight="1" outlineLevel="1" x14ac:dyDescent="0.25">
      <c r="A400" s="42" t="s">
        <v>634</v>
      </c>
      <c r="B400" s="48" t="s">
        <v>635</v>
      </c>
      <c r="C400" s="44" t="s">
        <v>27</v>
      </c>
      <c r="D400" s="54">
        <v>3134.2869482850333</v>
      </c>
      <c r="E400" s="54">
        <v>2076.3296580800002</v>
      </c>
      <c r="F400" s="54">
        <v>2588.44443139839</v>
      </c>
      <c r="G400" s="54">
        <v>2140.6107574447906</v>
      </c>
      <c r="H400" s="54">
        <v>2537.9002554098292</v>
      </c>
      <c r="I400" s="54">
        <v>2371.8459736865775</v>
      </c>
      <c r="J400" s="54">
        <v>3186.7222534933826</v>
      </c>
      <c r="K400" s="54">
        <v>2813.3985394777687</v>
      </c>
      <c r="L400" s="54">
        <v>3783.8958177785571</v>
      </c>
      <c r="M400" s="54">
        <v>2583.4089747779467</v>
      </c>
      <c r="N400" s="54">
        <v>4124.9794383263661</v>
      </c>
      <c r="O400" s="54">
        <v>3268.8205074551506</v>
      </c>
      <c r="P400" s="54">
        <v>3275.1890363297398</v>
      </c>
      <c r="Q400" s="54" t="s">
        <v>32</v>
      </c>
      <c r="R400" s="40">
        <f t="shared" si="81"/>
        <v>13633.497765008135</v>
      </c>
      <c r="S400" s="40">
        <f t="shared" si="82"/>
        <v>14312.663031727181</v>
      </c>
      <c r="T400" s="41"/>
    </row>
    <row r="401" spans="1:29" ht="15.75" customHeight="1" outlineLevel="2" x14ac:dyDescent="0.25">
      <c r="A401" s="42" t="s">
        <v>636</v>
      </c>
      <c r="B401" s="50" t="s">
        <v>637</v>
      </c>
      <c r="C401" s="44" t="s">
        <v>27</v>
      </c>
      <c r="D401" s="40">
        <v>6.73850191678698</v>
      </c>
      <c r="E401" s="40">
        <v>3.92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 t="s">
        <v>32</v>
      </c>
      <c r="R401" s="40">
        <f t="shared" si="81"/>
        <v>0</v>
      </c>
      <c r="S401" s="40">
        <f t="shared" si="82"/>
        <v>0</v>
      </c>
      <c r="T401" s="41"/>
    </row>
    <row r="402" spans="1:29" s="87" customFormat="1" ht="31.5" customHeight="1" outlineLevel="3" x14ac:dyDescent="0.25">
      <c r="A402" s="42" t="s">
        <v>638</v>
      </c>
      <c r="B402" s="50" t="s">
        <v>31</v>
      </c>
      <c r="C402" s="44" t="s">
        <v>27</v>
      </c>
      <c r="D402" s="40" t="s">
        <v>32</v>
      </c>
      <c r="E402" s="40" t="s">
        <v>32</v>
      </c>
      <c r="F402" s="40" t="s">
        <v>32</v>
      </c>
      <c r="G402" s="40" t="s">
        <v>32</v>
      </c>
      <c r="H402" s="40" t="s">
        <v>32</v>
      </c>
      <c r="I402" s="40" t="s">
        <v>32</v>
      </c>
      <c r="J402" s="40" t="s">
        <v>32</v>
      </c>
      <c r="K402" s="40" t="s">
        <v>32</v>
      </c>
      <c r="L402" s="40" t="s">
        <v>32</v>
      </c>
      <c r="M402" s="40" t="s">
        <v>32</v>
      </c>
      <c r="N402" s="40" t="s">
        <v>32</v>
      </c>
      <c r="O402" s="40" t="s">
        <v>32</v>
      </c>
      <c r="P402" s="40" t="s">
        <v>32</v>
      </c>
      <c r="Q402" s="40" t="s">
        <v>32</v>
      </c>
      <c r="R402" s="40" t="s">
        <v>32</v>
      </c>
      <c r="S402" s="40" t="s">
        <v>32</v>
      </c>
      <c r="T402" s="41"/>
      <c r="U402" s="6"/>
      <c r="V402" s="6"/>
      <c r="W402" s="6"/>
      <c r="X402" s="6"/>
      <c r="Y402" s="6"/>
      <c r="Z402" s="6"/>
      <c r="AA402" s="6"/>
      <c r="AB402" s="6"/>
      <c r="AC402" s="6"/>
    </row>
    <row r="403" spans="1:29" s="87" customFormat="1" ht="31.5" customHeight="1" outlineLevel="3" x14ac:dyDescent="0.25">
      <c r="A403" s="42" t="s">
        <v>639</v>
      </c>
      <c r="B403" s="50" t="s">
        <v>34</v>
      </c>
      <c r="C403" s="44" t="s">
        <v>27</v>
      </c>
      <c r="D403" s="40" t="s">
        <v>32</v>
      </c>
      <c r="E403" s="40" t="s">
        <v>32</v>
      </c>
      <c r="F403" s="40" t="s">
        <v>32</v>
      </c>
      <c r="G403" s="40" t="s">
        <v>32</v>
      </c>
      <c r="H403" s="40" t="s">
        <v>32</v>
      </c>
      <c r="I403" s="40" t="s">
        <v>32</v>
      </c>
      <c r="J403" s="40" t="s">
        <v>32</v>
      </c>
      <c r="K403" s="40" t="s">
        <v>32</v>
      </c>
      <c r="L403" s="40" t="s">
        <v>32</v>
      </c>
      <c r="M403" s="40" t="s">
        <v>32</v>
      </c>
      <c r="N403" s="40" t="s">
        <v>32</v>
      </c>
      <c r="O403" s="40" t="s">
        <v>32</v>
      </c>
      <c r="P403" s="40" t="s">
        <v>32</v>
      </c>
      <c r="Q403" s="40" t="s">
        <v>32</v>
      </c>
      <c r="R403" s="40" t="s">
        <v>32</v>
      </c>
      <c r="S403" s="40" t="s">
        <v>32</v>
      </c>
      <c r="T403" s="41"/>
      <c r="U403" s="6"/>
      <c r="V403" s="6"/>
      <c r="W403" s="6"/>
      <c r="X403" s="6"/>
      <c r="Y403" s="6"/>
      <c r="Z403" s="6"/>
      <c r="AA403" s="6"/>
      <c r="AB403" s="6"/>
      <c r="AC403" s="6"/>
    </row>
    <row r="404" spans="1:29" ht="31.5" customHeight="1" outlineLevel="3" x14ac:dyDescent="0.25">
      <c r="A404" s="42" t="s">
        <v>640</v>
      </c>
      <c r="B404" s="50" t="s">
        <v>36</v>
      </c>
      <c r="C404" s="44" t="s">
        <v>27</v>
      </c>
      <c r="D404" s="40">
        <v>6.73850191678698</v>
      </c>
      <c r="E404" s="40">
        <v>3.92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 t="s">
        <v>32</v>
      </c>
      <c r="R404" s="40">
        <f t="shared" ref="R404" si="83">H404+J404+L404+N404</f>
        <v>0</v>
      </c>
      <c r="S404" s="40">
        <f t="shared" ref="S404" si="84">I404+K404+M404+O404+P404</f>
        <v>0</v>
      </c>
      <c r="T404" s="41"/>
    </row>
    <row r="405" spans="1:29" ht="15.75" customHeight="1" outlineLevel="2" x14ac:dyDescent="0.25">
      <c r="A405" s="42" t="s">
        <v>641</v>
      </c>
      <c r="B405" s="50" t="s">
        <v>416</v>
      </c>
      <c r="C405" s="44" t="s">
        <v>27</v>
      </c>
      <c r="D405" s="40" t="s">
        <v>32</v>
      </c>
      <c r="E405" s="40" t="s">
        <v>32</v>
      </c>
      <c r="F405" s="40" t="s">
        <v>32</v>
      </c>
      <c r="G405" s="40" t="s">
        <v>32</v>
      </c>
      <c r="H405" s="40" t="s">
        <v>32</v>
      </c>
      <c r="I405" s="40" t="s">
        <v>32</v>
      </c>
      <c r="J405" s="40" t="s">
        <v>32</v>
      </c>
      <c r="K405" s="40" t="s">
        <v>32</v>
      </c>
      <c r="L405" s="40" t="s">
        <v>32</v>
      </c>
      <c r="M405" s="40" t="s">
        <v>32</v>
      </c>
      <c r="N405" s="40" t="s">
        <v>32</v>
      </c>
      <c r="O405" s="40" t="s">
        <v>32</v>
      </c>
      <c r="P405" s="40" t="s">
        <v>32</v>
      </c>
      <c r="Q405" s="40" t="s">
        <v>32</v>
      </c>
      <c r="R405" s="40" t="s">
        <v>32</v>
      </c>
      <c r="S405" s="40" t="s">
        <v>32</v>
      </c>
      <c r="T405" s="41"/>
    </row>
    <row r="406" spans="1:29" ht="15.75" customHeight="1" outlineLevel="2" collapsed="1" x14ac:dyDescent="0.25">
      <c r="A406" s="42" t="s">
        <v>642</v>
      </c>
      <c r="B406" s="50" t="s">
        <v>419</v>
      </c>
      <c r="C406" s="44" t="s">
        <v>27</v>
      </c>
      <c r="D406" s="40">
        <v>3127.5484463682465</v>
      </c>
      <c r="E406" s="40">
        <v>2072.4096580800001</v>
      </c>
      <c r="F406" s="40">
        <v>2588.44443139839</v>
      </c>
      <c r="G406" s="40">
        <v>2140.6107574447906</v>
      </c>
      <c r="H406" s="40">
        <v>2537.9002554098292</v>
      </c>
      <c r="I406" s="54">
        <v>2371.8459736865775</v>
      </c>
      <c r="J406" s="40">
        <v>3186.7222534933826</v>
      </c>
      <c r="K406" s="54">
        <v>2813.3985394777687</v>
      </c>
      <c r="L406" s="54">
        <v>3783.8958177785571</v>
      </c>
      <c r="M406" s="54">
        <v>2583.4089747779467</v>
      </c>
      <c r="N406" s="54">
        <v>4124.9794383263661</v>
      </c>
      <c r="O406" s="54">
        <v>3268.8205074551506</v>
      </c>
      <c r="P406" s="54">
        <v>3275.1890363297398</v>
      </c>
      <c r="Q406" s="54" t="s">
        <v>32</v>
      </c>
      <c r="R406" s="40">
        <f t="shared" ref="R406" si="85">H406+J406+L406+N406</f>
        <v>13633.497765008135</v>
      </c>
      <c r="S406" s="40">
        <f>I406+K406+M406+O406+P406</f>
        <v>14312.663031727181</v>
      </c>
      <c r="T406" s="41"/>
    </row>
    <row r="407" spans="1:29" ht="15.75" customHeight="1" outlineLevel="2" x14ac:dyDescent="0.25">
      <c r="A407" s="42" t="s">
        <v>643</v>
      </c>
      <c r="B407" s="50" t="s">
        <v>422</v>
      </c>
      <c r="C407" s="44" t="s">
        <v>27</v>
      </c>
      <c r="D407" s="40" t="s">
        <v>32</v>
      </c>
      <c r="E407" s="40" t="s">
        <v>32</v>
      </c>
      <c r="F407" s="40" t="s">
        <v>32</v>
      </c>
      <c r="G407" s="40" t="s">
        <v>32</v>
      </c>
      <c r="H407" s="40" t="s">
        <v>32</v>
      </c>
      <c r="I407" s="40" t="s">
        <v>32</v>
      </c>
      <c r="J407" s="40" t="s">
        <v>32</v>
      </c>
      <c r="K407" s="40" t="s">
        <v>32</v>
      </c>
      <c r="L407" s="40" t="s">
        <v>32</v>
      </c>
      <c r="M407" s="40" t="s">
        <v>32</v>
      </c>
      <c r="N407" s="40" t="s">
        <v>32</v>
      </c>
      <c r="O407" s="40" t="s">
        <v>32</v>
      </c>
      <c r="P407" s="40" t="s">
        <v>32</v>
      </c>
      <c r="Q407" s="40" t="s">
        <v>32</v>
      </c>
      <c r="R407" s="40" t="s">
        <v>32</v>
      </c>
      <c r="S407" s="40" t="s">
        <v>32</v>
      </c>
      <c r="T407" s="41"/>
    </row>
    <row r="408" spans="1:29" ht="15.75" customHeight="1" outlineLevel="2" x14ac:dyDescent="0.25">
      <c r="A408" s="42" t="s">
        <v>644</v>
      </c>
      <c r="B408" s="50" t="s">
        <v>428</v>
      </c>
      <c r="C408" s="44" t="s">
        <v>27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 t="s">
        <v>32</v>
      </c>
      <c r="R408" s="40">
        <f t="shared" ref="R408" si="86">H408+J408+L408+N408</f>
        <v>0</v>
      </c>
      <c r="S408" s="40">
        <f t="shared" ref="S408" si="87">I408+K408+M408+O408+P408</f>
        <v>0</v>
      </c>
      <c r="T408" s="41"/>
    </row>
    <row r="409" spans="1:29" ht="15.75" customHeight="1" outlineLevel="2" x14ac:dyDescent="0.25">
      <c r="A409" s="42" t="s">
        <v>645</v>
      </c>
      <c r="B409" s="50" t="s">
        <v>431</v>
      </c>
      <c r="C409" s="44" t="s">
        <v>27</v>
      </c>
      <c r="D409" s="40" t="s">
        <v>32</v>
      </c>
      <c r="E409" s="40" t="s">
        <v>32</v>
      </c>
      <c r="F409" s="40" t="s">
        <v>32</v>
      </c>
      <c r="G409" s="40" t="s">
        <v>32</v>
      </c>
      <c r="H409" s="40" t="s">
        <v>32</v>
      </c>
      <c r="I409" s="40" t="s">
        <v>32</v>
      </c>
      <c r="J409" s="40" t="s">
        <v>32</v>
      </c>
      <c r="K409" s="40" t="s">
        <v>32</v>
      </c>
      <c r="L409" s="40" t="s">
        <v>32</v>
      </c>
      <c r="M409" s="40" t="s">
        <v>32</v>
      </c>
      <c r="N409" s="40" t="s">
        <v>32</v>
      </c>
      <c r="O409" s="40" t="s">
        <v>32</v>
      </c>
      <c r="P409" s="40" t="s">
        <v>32</v>
      </c>
      <c r="Q409" s="40" t="s">
        <v>32</v>
      </c>
      <c r="R409" s="40" t="s">
        <v>32</v>
      </c>
      <c r="S409" s="40" t="s">
        <v>32</v>
      </c>
      <c r="T409" s="41"/>
    </row>
    <row r="410" spans="1:29" ht="31.5" customHeight="1" outlineLevel="2" x14ac:dyDescent="0.25">
      <c r="A410" s="42" t="s">
        <v>646</v>
      </c>
      <c r="B410" s="50" t="s">
        <v>434</v>
      </c>
      <c r="C410" s="44" t="s">
        <v>27</v>
      </c>
      <c r="D410" s="40" t="s">
        <v>32</v>
      </c>
      <c r="E410" s="40" t="s">
        <v>32</v>
      </c>
      <c r="F410" s="40" t="s">
        <v>32</v>
      </c>
      <c r="G410" s="40" t="s">
        <v>32</v>
      </c>
      <c r="H410" s="40" t="s">
        <v>32</v>
      </c>
      <c r="I410" s="40" t="s">
        <v>32</v>
      </c>
      <c r="J410" s="40" t="s">
        <v>32</v>
      </c>
      <c r="K410" s="40" t="s">
        <v>32</v>
      </c>
      <c r="L410" s="40" t="s">
        <v>32</v>
      </c>
      <c r="M410" s="40" t="s">
        <v>32</v>
      </c>
      <c r="N410" s="40" t="s">
        <v>32</v>
      </c>
      <c r="O410" s="40" t="s">
        <v>32</v>
      </c>
      <c r="P410" s="40" t="s">
        <v>32</v>
      </c>
      <c r="Q410" s="40" t="s">
        <v>32</v>
      </c>
      <c r="R410" s="40" t="s">
        <v>32</v>
      </c>
      <c r="S410" s="40" t="s">
        <v>32</v>
      </c>
      <c r="T410" s="41"/>
    </row>
    <row r="411" spans="1:29" ht="15.75" customHeight="1" outlineLevel="3" x14ac:dyDescent="0.25">
      <c r="A411" s="42" t="s">
        <v>647</v>
      </c>
      <c r="B411" s="51" t="s">
        <v>52</v>
      </c>
      <c r="C411" s="44" t="s">
        <v>27</v>
      </c>
      <c r="D411" s="40" t="s">
        <v>32</v>
      </c>
      <c r="E411" s="40" t="s">
        <v>32</v>
      </c>
      <c r="F411" s="40" t="s">
        <v>32</v>
      </c>
      <c r="G411" s="40" t="s">
        <v>32</v>
      </c>
      <c r="H411" s="40" t="s">
        <v>32</v>
      </c>
      <c r="I411" s="40" t="s">
        <v>32</v>
      </c>
      <c r="J411" s="40" t="s">
        <v>32</v>
      </c>
      <c r="K411" s="40" t="s">
        <v>32</v>
      </c>
      <c r="L411" s="40" t="s">
        <v>32</v>
      </c>
      <c r="M411" s="40" t="s">
        <v>32</v>
      </c>
      <c r="N411" s="40" t="s">
        <v>32</v>
      </c>
      <c r="O411" s="40" t="s">
        <v>32</v>
      </c>
      <c r="P411" s="40" t="s">
        <v>32</v>
      </c>
      <c r="Q411" s="40" t="s">
        <v>32</v>
      </c>
      <c r="R411" s="40" t="s">
        <v>32</v>
      </c>
      <c r="S411" s="40" t="s">
        <v>32</v>
      </c>
      <c r="T411" s="41"/>
    </row>
    <row r="412" spans="1:29" ht="15.75" customHeight="1" outlineLevel="3" x14ac:dyDescent="0.25">
      <c r="A412" s="42" t="s">
        <v>648</v>
      </c>
      <c r="B412" s="89" t="s">
        <v>54</v>
      </c>
      <c r="C412" s="44" t="s">
        <v>27</v>
      </c>
      <c r="D412" s="40" t="s">
        <v>32</v>
      </c>
      <c r="E412" s="40" t="s">
        <v>32</v>
      </c>
      <c r="F412" s="40" t="s">
        <v>32</v>
      </c>
      <c r="G412" s="40" t="s">
        <v>32</v>
      </c>
      <c r="H412" s="40" t="s">
        <v>32</v>
      </c>
      <c r="I412" s="40" t="s">
        <v>32</v>
      </c>
      <c r="J412" s="40" t="s">
        <v>32</v>
      </c>
      <c r="K412" s="40" t="s">
        <v>32</v>
      </c>
      <c r="L412" s="40" t="s">
        <v>32</v>
      </c>
      <c r="M412" s="40" t="s">
        <v>32</v>
      </c>
      <c r="N412" s="40" t="s">
        <v>32</v>
      </c>
      <c r="O412" s="40" t="s">
        <v>32</v>
      </c>
      <c r="P412" s="40" t="s">
        <v>32</v>
      </c>
      <c r="Q412" s="40" t="s">
        <v>32</v>
      </c>
      <c r="R412" s="40" t="s">
        <v>32</v>
      </c>
      <c r="S412" s="40" t="s">
        <v>32</v>
      </c>
      <c r="T412" s="41"/>
    </row>
    <row r="413" spans="1:29" ht="15.75" customHeight="1" outlineLevel="1" x14ac:dyDescent="0.25">
      <c r="A413" s="42" t="s">
        <v>649</v>
      </c>
      <c r="B413" s="48" t="s">
        <v>650</v>
      </c>
      <c r="C413" s="44" t="s">
        <v>27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54">
        <v>0</v>
      </c>
      <c r="J413" s="40">
        <v>0</v>
      </c>
      <c r="K413" s="54">
        <v>0</v>
      </c>
      <c r="L413" s="54">
        <v>0</v>
      </c>
      <c r="M413" s="54">
        <v>0</v>
      </c>
      <c r="N413" s="54">
        <v>0</v>
      </c>
      <c r="O413" s="54">
        <v>0</v>
      </c>
      <c r="P413" s="54">
        <v>0</v>
      </c>
      <c r="Q413" s="54" t="s">
        <v>32</v>
      </c>
      <c r="R413" s="40">
        <f t="shared" ref="R413:R415" si="88">H413+J413+L413+N413</f>
        <v>0</v>
      </c>
      <c r="S413" s="40">
        <f t="shared" ref="S413:S415" si="89">I413+K413+M413+O413+P413</f>
        <v>0</v>
      </c>
      <c r="T413" s="41"/>
    </row>
    <row r="414" spans="1:29" ht="15.75" customHeight="1" outlineLevel="1" x14ac:dyDescent="0.25">
      <c r="A414" s="42" t="s">
        <v>651</v>
      </c>
      <c r="B414" s="48" t="s">
        <v>652</v>
      </c>
      <c r="C414" s="44" t="s">
        <v>27</v>
      </c>
      <c r="D414" s="54">
        <v>0</v>
      </c>
      <c r="E414" s="54">
        <v>82.707738532275812</v>
      </c>
      <c r="F414" s="54">
        <v>83.351018856900041</v>
      </c>
      <c r="G414" s="54">
        <v>0</v>
      </c>
      <c r="H414" s="54">
        <v>0</v>
      </c>
      <c r="I414" s="54">
        <v>0</v>
      </c>
      <c r="J414" s="54">
        <v>0</v>
      </c>
      <c r="K414" s="54">
        <v>0</v>
      </c>
      <c r="L414" s="54">
        <v>0</v>
      </c>
      <c r="M414" s="54">
        <v>0</v>
      </c>
      <c r="N414" s="54">
        <v>0</v>
      </c>
      <c r="O414" s="54">
        <v>0</v>
      </c>
      <c r="P414" s="54">
        <v>0</v>
      </c>
      <c r="Q414" s="54" t="s">
        <v>32</v>
      </c>
      <c r="R414" s="40">
        <f t="shared" si="88"/>
        <v>0</v>
      </c>
      <c r="S414" s="40">
        <f t="shared" si="89"/>
        <v>0</v>
      </c>
      <c r="T414" s="41"/>
    </row>
    <row r="415" spans="1:29" ht="15.75" customHeight="1" outlineLevel="2" x14ac:dyDescent="0.25">
      <c r="A415" s="42" t="s">
        <v>653</v>
      </c>
      <c r="B415" s="50" t="s">
        <v>637</v>
      </c>
      <c r="C415" s="44" t="s">
        <v>27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 t="s">
        <v>32</v>
      </c>
      <c r="R415" s="40">
        <f t="shared" si="88"/>
        <v>0</v>
      </c>
      <c r="S415" s="40">
        <f t="shared" si="89"/>
        <v>0</v>
      </c>
      <c r="T415" s="41"/>
    </row>
    <row r="416" spans="1:29" s="87" customFormat="1" ht="31.5" customHeight="1" outlineLevel="2" x14ac:dyDescent="0.25">
      <c r="A416" s="42" t="s">
        <v>654</v>
      </c>
      <c r="B416" s="50" t="s">
        <v>31</v>
      </c>
      <c r="C416" s="44" t="s">
        <v>27</v>
      </c>
      <c r="D416" s="40" t="s">
        <v>32</v>
      </c>
      <c r="E416" s="40" t="s">
        <v>32</v>
      </c>
      <c r="F416" s="40" t="s">
        <v>32</v>
      </c>
      <c r="G416" s="40" t="s">
        <v>32</v>
      </c>
      <c r="H416" s="40" t="s">
        <v>32</v>
      </c>
      <c r="I416" s="40" t="s">
        <v>32</v>
      </c>
      <c r="J416" s="40" t="s">
        <v>32</v>
      </c>
      <c r="K416" s="40" t="s">
        <v>32</v>
      </c>
      <c r="L416" s="40" t="s">
        <v>32</v>
      </c>
      <c r="M416" s="40" t="s">
        <v>32</v>
      </c>
      <c r="N416" s="40" t="s">
        <v>32</v>
      </c>
      <c r="O416" s="40" t="s">
        <v>32</v>
      </c>
      <c r="P416" s="40" t="s">
        <v>32</v>
      </c>
      <c r="Q416" s="40" t="s">
        <v>32</v>
      </c>
      <c r="R416" s="40" t="s">
        <v>32</v>
      </c>
      <c r="S416" s="40" t="s">
        <v>32</v>
      </c>
      <c r="T416" s="41"/>
      <c r="U416" s="6"/>
      <c r="V416" s="6"/>
      <c r="W416" s="6"/>
      <c r="X416" s="6"/>
      <c r="Y416" s="6"/>
      <c r="Z416" s="6"/>
      <c r="AA416" s="6"/>
      <c r="AB416" s="6"/>
      <c r="AC416" s="6"/>
    </row>
    <row r="417" spans="1:29" s="87" customFormat="1" ht="31.5" customHeight="1" outlineLevel="2" x14ac:dyDescent="0.25">
      <c r="A417" s="42" t="s">
        <v>655</v>
      </c>
      <c r="B417" s="50" t="s">
        <v>34</v>
      </c>
      <c r="C417" s="44" t="s">
        <v>27</v>
      </c>
      <c r="D417" s="40" t="s">
        <v>32</v>
      </c>
      <c r="E417" s="40" t="s">
        <v>32</v>
      </c>
      <c r="F417" s="40" t="s">
        <v>32</v>
      </c>
      <c r="G417" s="40" t="s">
        <v>32</v>
      </c>
      <c r="H417" s="40" t="s">
        <v>32</v>
      </c>
      <c r="I417" s="40" t="s">
        <v>32</v>
      </c>
      <c r="J417" s="40" t="s">
        <v>32</v>
      </c>
      <c r="K417" s="40" t="s">
        <v>32</v>
      </c>
      <c r="L417" s="40" t="s">
        <v>32</v>
      </c>
      <c r="M417" s="40" t="s">
        <v>32</v>
      </c>
      <c r="N417" s="40" t="s">
        <v>32</v>
      </c>
      <c r="O417" s="40" t="s">
        <v>32</v>
      </c>
      <c r="P417" s="40" t="s">
        <v>32</v>
      </c>
      <c r="Q417" s="40" t="s">
        <v>32</v>
      </c>
      <c r="R417" s="40" t="s">
        <v>32</v>
      </c>
      <c r="S417" s="40" t="s">
        <v>32</v>
      </c>
      <c r="T417" s="41"/>
      <c r="U417" s="6"/>
      <c r="V417" s="6"/>
      <c r="W417" s="6"/>
      <c r="X417" s="6"/>
      <c r="Y417" s="6"/>
      <c r="Z417" s="6"/>
      <c r="AA417" s="6"/>
      <c r="AB417" s="6"/>
      <c r="AC417" s="6"/>
    </row>
    <row r="418" spans="1:29" ht="31.5" customHeight="1" outlineLevel="2" x14ac:dyDescent="0.25">
      <c r="A418" s="42" t="s">
        <v>656</v>
      </c>
      <c r="B418" s="50" t="s">
        <v>36</v>
      </c>
      <c r="C418" s="44" t="s">
        <v>27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 t="s">
        <v>32</v>
      </c>
      <c r="R418" s="40">
        <f t="shared" ref="R418" si="90">H418+J418+L418+N418</f>
        <v>0</v>
      </c>
      <c r="S418" s="40">
        <f t="shared" ref="S418" si="91">I418+K418+M418+O418+P418</f>
        <v>0</v>
      </c>
      <c r="T418" s="41"/>
    </row>
    <row r="419" spans="1:29" ht="15.75" customHeight="1" outlineLevel="2" x14ac:dyDescent="0.25">
      <c r="A419" s="42" t="s">
        <v>657</v>
      </c>
      <c r="B419" s="50" t="s">
        <v>416</v>
      </c>
      <c r="C419" s="44" t="s">
        <v>27</v>
      </c>
      <c r="D419" s="40" t="s">
        <v>32</v>
      </c>
      <c r="E419" s="40" t="s">
        <v>32</v>
      </c>
      <c r="F419" s="40" t="s">
        <v>32</v>
      </c>
      <c r="G419" s="40" t="s">
        <v>32</v>
      </c>
      <c r="H419" s="40" t="s">
        <v>32</v>
      </c>
      <c r="I419" s="40" t="s">
        <v>32</v>
      </c>
      <c r="J419" s="40" t="s">
        <v>32</v>
      </c>
      <c r="K419" s="40" t="s">
        <v>32</v>
      </c>
      <c r="L419" s="40" t="s">
        <v>32</v>
      </c>
      <c r="M419" s="40" t="s">
        <v>32</v>
      </c>
      <c r="N419" s="40" t="s">
        <v>32</v>
      </c>
      <c r="O419" s="40" t="s">
        <v>32</v>
      </c>
      <c r="P419" s="40" t="s">
        <v>32</v>
      </c>
      <c r="Q419" s="40" t="s">
        <v>32</v>
      </c>
      <c r="R419" s="40" t="s">
        <v>32</v>
      </c>
      <c r="S419" s="40" t="s">
        <v>32</v>
      </c>
      <c r="T419" s="41"/>
    </row>
    <row r="420" spans="1:29" ht="15.75" customHeight="1" outlineLevel="2" collapsed="1" x14ac:dyDescent="0.25">
      <c r="A420" s="42" t="s">
        <v>658</v>
      </c>
      <c r="B420" s="50" t="s">
        <v>419</v>
      </c>
      <c r="C420" s="44" t="s">
        <v>27</v>
      </c>
      <c r="D420" s="40">
        <v>0</v>
      </c>
      <c r="E420" s="40">
        <v>82.707738532275812</v>
      </c>
      <c r="F420" s="40">
        <v>83.351018856900041</v>
      </c>
      <c r="G420" s="40">
        <v>0</v>
      </c>
      <c r="H420" s="40">
        <v>0</v>
      </c>
      <c r="I420" s="54">
        <v>0</v>
      </c>
      <c r="J420" s="40">
        <v>0</v>
      </c>
      <c r="K420" s="54">
        <v>0</v>
      </c>
      <c r="L420" s="54">
        <v>0</v>
      </c>
      <c r="M420" s="54">
        <v>0</v>
      </c>
      <c r="N420" s="54">
        <v>0</v>
      </c>
      <c r="O420" s="54">
        <v>0</v>
      </c>
      <c r="P420" s="54">
        <v>0</v>
      </c>
      <c r="Q420" s="54" t="s">
        <v>32</v>
      </c>
      <c r="R420" s="40">
        <f t="shared" ref="R420" si="92">H420+J420+L420+N420</f>
        <v>0</v>
      </c>
      <c r="S420" s="40">
        <f t="shared" ref="S420" si="93">I420+K420+M420+O420+P420</f>
        <v>0</v>
      </c>
      <c r="T420" s="41"/>
    </row>
    <row r="421" spans="1:29" ht="15.75" customHeight="1" outlineLevel="2" x14ac:dyDescent="0.25">
      <c r="A421" s="42" t="s">
        <v>659</v>
      </c>
      <c r="B421" s="50" t="s">
        <v>422</v>
      </c>
      <c r="C421" s="44" t="s">
        <v>27</v>
      </c>
      <c r="D421" s="40" t="s">
        <v>32</v>
      </c>
      <c r="E421" s="40" t="s">
        <v>32</v>
      </c>
      <c r="F421" s="40" t="s">
        <v>32</v>
      </c>
      <c r="G421" s="40" t="s">
        <v>32</v>
      </c>
      <c r="H421" s="40" t="s">
        <v>32</v>
      </c>
      <c r="I421" s="40" t="s">
        <v>32</v>
      </c>
      <c r="J421" s="40" t="s">
        <v>32</v>
      </c>
      <c r="K421" s="40" t="s">
        <v>32</v>
      </c>
      <c r="L421" s="40" t="s">
        <v>32</v>
      </c>
      <c r="M421" s="40" t="s">
        <v>32</v>
      </c>
      <c r="N421" s="40" t="s">
        <v>32</v>
      </c>
      <c r="O421" s="40" t="s">
        <v>32</v>
      </c>
      <c r="P421" s="40" t="s">
        <v>32</v>
      </c>
      <c r="Q421" s="40" t="s">
        <v>32</v>
      </c>
      <c r="R421" s="40" t="s">
        <v>32</v>
      </c>
      <c r="S421" s="40" t="s">
        <v>32</v>
      </c>
      <c r="T421" s="41"/>
    </row>
    <row r="422" spans="1:29" ht="15.75" customHeight="1" outlineLevel="2" x14ac:dyDescent="0.25">
      <c r="A422" s="42" t="s">
        <v>660</v>
      </c>
      <c r="B422" s="50" t="s">
        <v>428</v>
      </c>
      <c r="C422" s="44" t="s">
        <v>27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 t="s">
        <v>32</v>
      </c>
      <c r="R422" s="40">
        <f t="shared" ref="R422" si="94">H422+J422+L422+N422</f>
        <v>0</v>
      </c>
      <c r="S422" s="40">
        <f t="shared" ref="S422" si="95">I422+K422+M422+O422+P422</f>
        <v>0</v>
      </c>
      <c r="T422" s="41"/>
    </row>
    <row r="423" spans="1:29" ht="15.75" customHeight="1" outlineLevel="2" x14ac:dyDescent="0.25">
      <c r="A423" s="42" t="s">
        <v>661</v>
      </c>
      <c r="B423" s="50" t="s">
        <v>431</v>
      </c>
      <c r="C423" s="44" t="s">
        <v>27</v>
      </c>
      <c r="D423" s="40" t="s">
        <v>32</v>
      </c>
      <c r="E423" s="40" t="s">
        <v>32</v>
      </c>
      <c r="F423" s="40" t="s">
        <v>32</v>
      </c>
      <c r="G423" s="40" t="s">
        <v>32</v>
      </c>
      <c r="H423" s="40" t="s">
        <v>32</v>
      </c>
      <c r="I423" s="40" t="s">
        <v>32</v>
      </c>
      <c r="J423" s="40" t="s">
        <v>32</v>
      </c>
      <c r="K423" s="40" t="s">
        <v>32</v>
      </c>
      <c r="L423" s="40" t="s">
        <v>32</v>
      </c>
      <c r="M423" s="40" t="s">
        <v>32</v>
      </c>
      <c r="N423" s="40" t="s">
        <v>32</v>
      </c>
      <c r="O423" s="40" t="s">
        <v>32</v>
      </c>
      <c r="P423" s="40" t="s">
        <v>32</v>
      </c>
      <c r="Q423" s="40" t="s">
        <v>32</v>
      </c>
      <c r="R423" s="40" t="s">
        <v>32</v>
      </c>
      <c r="S423" s="40" t="s">
        <v>32</v>
      </c>
      <c r="T423" s="41"/>
    </row>
    <row r="424" spans="1:29" ht="31.5" customHeight="1" outlineLevel="2" x14ac:dyDescent="0.25">
      <c r="A424" s="42" t="s">
        <v>662</v>
      </c>
      <c r="B424" s="50" t="s">
        <v>434</v>
      </c>
      <c r="C424" s="44" t="s">
        <v>27</v>
      </c>
      <c r="D424" s="40" t="s">
        <v>32</v>
      </c>
      <c r="E424" s="40" t="s">
        <v>32</v>
      </c>
      <c r="F424" s="40" t="s">
        <v>32</v>
      </c>
      <c r="G424" s="40" t="s">
        <v>32</v>
      </c>
      <c r="H424" s="40" t="s">
        <v>32</v>
      </c>
      <c r="I424" s="40" t="s">
        <v>32</v>
      </c>
      <c r="J424" s="40" t="s">
        <v>32</v>
      </c>
      <c r="K424" s="40" t="s">
        <v>32</v>
      </c>
      <c r="L424" s="40" t="s">
        <v>32</v>
      </c>
      <c r="M424" s="40" t="s">
        <v>32</v>
      </c>
      <c r="N424" s="40" t="s">
        <v>32</v>
      </c>
      <c r="O424" s="40" t="s">
        <v>32</v>
      </c>
      <c r="P424" s="40" t="s">
        <v>32</v>
      </c>
      <c r="Q424" s="40" t="s">
        <v>32</v>
      </c>
      <c r="R424" s="40" t="s">
        <v>32</v>
      </c>
      <c r="S424" s="40" t="s">
        <v>32</v>
      </c>
      <c r="T424" s="41"/>
    </row>
    <row r="425" spans="1:29" ht="15.75" customHeight="1" outlineLevel="3" x14ac:dyDescent="0.25">
      <c r="A425" s="42" t="s">
        <v>663</v>
      </c>
      <c r="B425" s="89" t="s">
        <v>52</v>
      </c>
      <c r="C425" s="44" t="s">
        <v>27</v>
      </c>
      <c r="D425" s="40" t="s">
        <v>32</v>
      </c>
      <c r="E425" s="40" t="s">
        <v>32</v>
      </c>
      <c r="F425" s="40" t="s">
        <v>32</v>
      </c>
      <c r="G425" s="40" t="s">
        <v>32</v>
      </c>
      <c r="H425" s="40" t="s">
        <v>32</v>
      </c>
      <c r="I425" s="40" t="s">
        <v>32</v>
      </c>
      <c r="J425" s="40" t="s">
        <v>32</v>
      </c>
      <c r="K425" s="40" t="s">
        <v>32</v>
      </c>
      <c r="L425" s="40" t="s">
        <v>32</v>
      </c>
      <c r="M425" s="40" t="s">
        <v>32</v>
      </c>
      <c r="N425" s="40" t="s">
        <v>32</v>
      </c>
      <c r="O425" s="40" t="s">
        <v>32</v>
      </c>
      <c r="P425" s="40" t="s">
        <v>32</v>
      </c>
      <c r="Q425" s="40" t="s">
        <v>32</v>
      </c>
      <c r="R425" s="40" t="s">
        <v>32</v>
      </c>
      <c r="S425" s="40" t="s">
        <v>32</v>
      </c>
      <c r="T425" s="41"/>
    </row>
    <row r="426" spans="1:29" ht="15.75" customHeight="1" outlineLevel="3" x14ac:dyDescent="0.25">
      <c r="A426" s="42" t="s">
        <v>664</v>
      </c>
      <c r="B426" s="89" t="s">
        <v>54</v>
      </c>
      <c r="C426" s="44" t="s">
        <v>27</v>
      </c>
      <c r="D426" s="40" t="s">
        <v>32</v>
      </c>
      <c r="E426" s="40" t="s">
        <v>32</v>
      </c>
      <c r="F426" s="40" t="s">
        <v>32</v>
      </c>
      <c r="G426" s="40" t="s">
        <v>32</v>
      </c>
      <c r="H426" s="40" t="s">
        <v>32</v>
      </c>
      <c r="I426" s="40" t="s">
        <v>32</v>
      </c>
      <c r="J426" s="40" t="s">
        <v>32</v>
      </c>
      <c r="K426" s="40" t="s">
        <v>32</v>
      </c>
      <c r="L426" s="40" t="s">
        <v>32</v>
      </c>
      <c r="M426" s="40" t="s">
        <v>32</v>
      </c>
      <c r="N426" s="40" t="s">
        <v>32</v>
      </c>
      <c r="O426" s="40" t="s">
        <v>32</v>
      </c>
      <c r="P426" s="40" t="s">
        <v>32</v>
      </c>
      <c r="Q426" s="40" t="s">
        <v>32</v>
      </c>
      <c r="R426" s="40" t="s">
        <v>32</v>
      </c>
      <c r="S426" s="40" t="s">
        <v>32</v>
      </c>
      <c r="T426" s="41"/>
    </row>
    <row r="427" spans="1:29" ht="15.75" customHeight="1" collapsed="1" x14ac:dyDescent="0.25">
      <c r="A427" s="37" t="s">
        <v>39</v>
      </c>
      <c r="B427" s="49" t="s">
        <v>665</v>
      </c>
      <c r="C427" s="39" t="s">
        <v>27</v>
      </c>
      <c r="D427" s="40">
        <v>425.45532571529998</v>
      </c>
      <c r="E427" s="40">
        <v>448.15054350932564</v>
      </c>
      <c r="F427" s="40">
        <v>467.18821052811938</v>
      </c>
      <c r="G427" s="40">
        <v>721.23572537393079</v>
      </c>
      <c r="H427" s="40">
        <v>647.14827812334886</v>
      </c>
      <c r="I427" s="54">
        <v>797.51202591886147</v>
      </c>
      <c r="J427" s="40">
        <v>618.00079508005683</v>
      </c>
      <c r="K427" s="54">
        <v>711.22704965817252</v>
      </c>
      <c r="L427" s="54">
        <v>649.43795358591979</v>
      </c>
      <c r="M427" s="54">
        <v>649.43795358591979</v>
      </c>
      <c r="N427" s="54">
        <v>621.28778110221606</v>
      </c>
      <c r="O427" s="54">
        <v>712.24947354151675</v>
      </c>
      <c r="P427" s="54">
        <v>713.78443810742715</v>
      </c>
      <c r="Q427" s="54" t="s">
        <v>32</v>
      </c>
      <c r="R427" s="40">
        <f t="shared" ref="R427:R447" si="96">H427+J427+L427+N427</f>
        <v>2535.8748078915414</v>
      </c>
      <c r="S427" s="40">
        <f t="shared" ref="S427:S447" si="97">I427+K427+M427+O427+P427</f>
        <v>3584.2109408118977</v>
      </c>
      <c r="T427" s="41"/>
    </row>
    <row r="428" spans="1:29" ht="15.75" customHeight="1" x14ac:dyDescent="0.25">
      <c r="A428" s="37" t="s">
        <v>41</v>
      </c>
      <c r="B428" s="49" t="s">
        <v>666</v>
      </c>
      <c r="C428" s="39" t="s">
        <v>27</v>
      </c>
      <c r="D428" s="40">
        <v>325.42815296000003</v>
      </c>
      <c r="E428" s="40">
        <v>732.63940859633294</v>
      </c>
      <c r="F428" s="40">
        <v>946.81445665031288</v>
      </c>
      <c r="G428" s="40">
        <v>903.36433406657386</v>
      </c>
      <c r="H428" s="40">
        <v>345.86607407462998</v>
      </c>
      <c r="I428" s="54">
        <v>591.99058930802119</v>
      </c>
      <c r="J428" s="40">
        <v>260.20327859760829</v>
      </c>
      <c r="K428" s="54">
        <v>337.53372672909961</v>
      </c>
      <c r="L428" s="54">
        <v>501.10446990631903</v>
      </c>
      <c r="M428" s="54">
        <v>174.10121846690367</v>
      </c>
      <c r="N428" s="54">
        <v>549.07558551752709</v>
      </c>
      <c r="O428" s="54">
        <v>210.50762811132526</v>
      </c>
      <c r="P428" s="54">
        <v>206.46444687208495</v>
      </c>
      <c r="Q428" s="54" t="s">
        <v>32</v>
      </c>
      <c r="R428" s="40">
        <f t="shared" si="96"/>
        <v>1656.2494080960844</v>
      </c>
      <c r="S428" s="40">
        <f t="shared" si="97"/>
        <v>1520.5976094874345</v>
      </c>
      <c r="T428" s="41"/>
    </row>
    <row r="429" spans="1:29" ht="15.75" customHeight="1" outlineLevel="1" x14ac:dyDescent="0.25">
      <c r="A429" s="42" t="s">
        <v>667</v>
      </c>
      <c r="B429" s="48" t="s">
        <v>668</v>
      </c>
      <c r="C429" s="44" t="s">
        <v>27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 t="s">
        <v>32</v>
      </c>
      <c r="R429" s="40">
        <f t="shared" si="96"/>
        <v>0</v>
      </c>
      <c r="S429" s="40">
        <f t="shared" si="97"/>
        <v>0</v>
      </c>
      <c r="T429" s="41"/>
    </row>
    <row r="430" spans="1:29" ht="15.75" customHeight="1" outlineLevel="1" x14ac:dyDescent="0.25">
      <c r="A430" s="42" t="s">
        <v>669</v>
      </c>
      <c r="B430" s="48" t="s">
        <v>670</v>
      </c>
      <c r="C430" s="44" t="s">
        <v>27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 t="s">
        <v>32</v>
      </c>
      <c r="R430" s="40">
        <f t="shared" si="96"/>
        <v>0</v>
      </c>
      <c r="S430" s="40">
        <f t="shared" si="97"/>
        <v>0</v>
      </c>
      <c r="T430" s="41"/>
    </row>
    <row r="431" spans="1:29" s="21" customFormat="1" ht="15.75" customHeight="1" x14ac:dyDescent="0.25">
      <c r="A431" s="37" t="s">
        <v>57</v>
      </c>
      <c r="B431" s="86" t="s">
        <v>671</v>
      </c>
      <c r="C431" s="39" t="s">
        <v>27</v>
      </c>
      <c r="D431" s="54">
        <v>425.16711362166666</v>
      </c>
      <c r="E431" s="54">
        <v>1215.0286678740658</v>
      </c>
      <c r="F431" s="54">
        <v>975.87524784125242</v>
      </c>
      <c r="G431" s="54">
        <v>3314.7025890886298</v>
      </c>
      <c r="H431" s="54">
        <v>2397.1663426391615</v>
      </c>
      <c r="I431" s="54">
        <v>2349.7494861693672</v>
      </c>
      <c r="J431" s="54">
        <v>1883.0980987715013</v>
      </c>
      <c r="K431" s="54">
        <v>1650.4166947567919</v>
      </c>
      <c r="L431" s="54">
        <v>738.09429398735313</v>
      </c>
      <c r="M431" s="54">
        <v>2758.6267490349151</v>
      </c>
      <c r="N431" s="54">
        <v>510.85729521998257</v>
      </c>
      <c r="O431" s="54">
        <v>2222.144923037411</v>
      </c>
      <c r="P431" s="54">
        <v>2302.1539431266456</v>
      </c>
      <c r="Q431" s="54" t="s">
        <v>32</v>
      </c>
      <c r="R431" s="40">
        <f t="shared" si="96"/>
        <v>5529.2160306179985</v>
      </c>
      <c r="S431" s="40">
        <f t="shared" si="97"/>
        <v>11283.091796125133</v>
      </c>
      <c r="T431" s="88"/>
    </row>
    <row r="432" spans="1:29" ht="15.75" customHeight="1" outlineLevel="1" x14ac:dyDescent="0.25">
      <c r="A432" s="42" t="s">
        <v>59</v>
      </c>
      <c r="B432" s="53" t="s">
        <v>672</v>
      </c>
      <c r="C432" s="44" t="s">
        <v>27</v>
      </c>
      <c r="D432" s="40">
        <v>425.16711362166666</v>
      </c>
      <c r="E432" s="40">
        <v>1215.0286678740658</v>
      </c>
      <c r="F432" s="40">
        <v>975.87524784125242</v>
      </c>
      <c r="G432" s="40">
        <v>3314.7025890886298</v>
      </c>
      <c r="H432" s="40">
        <v>2397.1663426391615</v>
      </c>
      <c r="I432" s="54">
        <v>2349.7494861693672</v>
      </c>
      <c r="J432" s="40">
        <v>1883.0980987715013</v>
      </c>
      <c r="K432" s="54">
        <v>1650.4166947567919</v>
      </c>
      <c r="L432" s="54">
        <v>738.09429398735313</v>
      </c>
      <c r="M432" s="54">
        <v>2758.6267490349151</v>
      </c>
      <c r="N432" s="54">
        <v>510.85729521998257</v>
      </c>
      <c r="O432" s="54">
        <v>2222.144923037411</v>
      </c>
      <c r="P432" s="54">
        <v>2302.1539431266456</v>
      </c>
      <c r="Q432" s="54" t="s">
        <v>32</v>
      </c>
      <c r="R432" s="40">
        <f t="shared" si="96"/>
        <v>5529.2160306179985</v>
      </c>
      <c r="S432" s="40">
        <f t="shared" si="97"/>
        <v>11283.091796125133</v>
      </c>
      <c r="T432" s="41"/>
    </row>
    <row r="433" spans="1:20" ht="15.75" customHeight="1" outlineLevel="1" x14ac:dyDescent="0.25">
      <c r="A433" s="42" t="s">
        <v>63</v>
      </c>
      <c r="B433" s="53" t="s">
        <v>673</v>
      </c>
      <c r="C433" s="44" t="s">
        <v>27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54">
        <v>0</v>
      </c>
      <c r="J433" s="40">
        <v>0</v>
      </c>
      <c r="K433" s="54">
        <v>0</v>
      </c>
      <c r="L433" s="54">
        <v>0</v>
      </c>
      <c r="M433" s="54">
        <v>0</v>
      </c>
      <c r="N433" s="54">
        <v>0</v>
      </c>
      <c r="O433" s="54">
        <v>0</v>
      </c>
      <c r="P433" s="54">
        <v>0</v>
      </c>
      <c r="Q433" s="54" t="s">
        <v>32</v>
      </c>
      <c r="R433" s="40">
        <f t="shared" si="96"/>
        <v>0</v>
      </c>
      <c r="S433" s="40">
        <f t="shared" si="97"/>
        <v>0</v>
      </c>
      <c r="T433" s="41"/>
    </row>
    <row r="434" spans="1:20" ht="15.75" customHeight="1" outlineLevel="1" x14ac:dyDescent="0.25">
      <c r="A434" s="42" t="s">
        <v>64</v>
      </c>
      <c r="B434" s="53" t="s">
        <v>674</v>
      </c>
      <c r="C434" s="44" t="s">
        <v>27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 t="s">
        <v>32</v>
      </c>
      <c r="R434" s="40">
        <f t="shared" si="96"/>
        <v>0</v>
      </c>
      <c r="S434" s="40">
        <f t="shared" si="97"/>
        <v>0</v>
      </c>
      <c r="T434" s="90"/>
    </row>
    <row r="435" spans="1:20" ht="15.75" customHeight="1" outlineLevel="1" x14ac:dyDescent="0.25">
      <c r="A435" s="42" t="s">
        <v>65</v>
      </c>
      <c r="B435" s="53" t="s">
        <v>675</v>
      </c>
      <c r="C435" s="44" t="s">
        <v>27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 t="s">
        <v>32</v>
      </c>
      <c r="R435" s="40">
        <f t="shared" si="96"/>
        <v>0</v>
      </c>
      <c r="S435" s="40">
        <f t="shared" si="97"/>
        <v>0</v>
      </c>
      <c r="T435" s="90"/>
    </row>
    <row r="436" spans="1:20" ht="15.75" customHeight="1" outlineLevel="1" x14ac:dyDescent="0.25">
      <c r="A436" s="42" t="s">
        <v>66</v>
      </c>
      <c r="B436" s="53" t="s">
        <v>676</v>
      </c>
      <c r="C436" s="44" t="s">
        <v>27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 t="s">
        <v>32</v>
      </c>
      <c r="R436" s="40">
        <f t="shared" si="96"/>
        <v>0</v>
      </c>
      <c r="S436" s="40">
        <f t="shared" si="97"/>
        <v>0</v>
      </c>
      <c r="T436" s="41"/>
    </row>
    <row r="437" spans="1:20" ht="15.75" customHeight="1" outlineLevel="2" x14ac:dyDescent="0.25">
      <c r="A437" s="42" t="s">
        <v>106</v>
      </c>
      <c r="B437" s="48" t="s">
        <v>315</v>
      </c>
      <c r="C437" s="44" t="s">
        <v>27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 t="s">
        <v>32</v>
      </c>
      <c r="R437" s="40">
        <f t="shared" si="96"/>
        <v>0</v>
      </c>
      <c r="S437" s="40">
        <f t="shared" si="97"/>
        <v>0</v>
      </c>
      <c r="T437" s="41"/>
    </row>
    <row r="438" spans="1:20" ht="31.5" customHeight="1" outlineLevel="2" x14ac:dyDescent="0.25">
      <c r="A438" s="42" t="s">
        <v>677</v>
      </c>
      <c r="B438" s="50" t="s">
        <v>678</v>
      </c>
      <c r="C438" s="44" t="s">
        <v>27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 t="s">
        <v>32</v>
      </c>
      <c r="R438" s="40">
        <f t="shared" si="96"/>
        <v>0</v>
      </c>
      <c r="S438" s="40">
        <f t="shared" si="97"/>
        <v>0</v>
      </c>
      <c r="T438" s="41"/>
    </row>
    <row r="439" spans="1:20" ht="15.75" customHeight="1" outlineLevel="2" x14ac:dyDescent="0.25">
      <c r="A439" s="42" t="s">
        <v>108</v>
      </c>
      <c r="B439" s="48" t="s">
        <v>317</v>
      </c>
      <c r="C439" s="44" t="s">
        <v>27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 t="s">
        <v>32</v>
      </c>
      <c r="R439" s="40">
        <f t="shared" si="96"/>
        <v>0</v>
      </c>
      <c r="S439" s="40">
        <f t="shared" si="97"/>
        <v>0</v>
      </c>
      <c r="T439" s="41"/>
    </row>
    <row r="440" spans="1:20" ht="31.5" customHeight="1" outlineLevel="2" x14ac:dyDescent="0.25">
      <c r="A440" s="42" t="s">
        <v>679</v>
      </c>
      <c r="B440" s="50" t="s">
        <v>680</v>
      </c>
      <c r="C440" s="44" t="s">
        <v>27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 t="s">
        <v>32</v>
      </c>
      <c r="R440" s="40">
        <f t="shared" si="96"/>
        <v>0</v>
      </c>
      <c r="S440" s="40">
        <f t="shared" si="97"/>
        <v>0</v>
      </c>
      <c r="T440" s="41"/>
    </row>
    <row r="441" spans="1:20" ht="15.75" customHeight="1" outlineLevel="1" x14ac:dyDescent="0.25">
      <c r="A441" s="42" t="s">
        <v>67</v>
      </c>
      <c r="B441" s="53" t="s">
        <v>681</v>
      </c>
      <c r="C441" s="44" t="s">
        <v>27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 t="s">
        <v>32</v>
      </c>
      <c r="R441" s="40">
        <f t="shared" si="96"/>
        <v>0</v>
      </c>
      <c r="S441" s="40">
        <f t="shared" si="97"/>
        <v>0</v>
      </c>
      <c r="T441" s="90"/>
    </row>
    <row r="442" spans="1:20" ht="15.75" customHeight="1" outlineLevel="1" x14ac:dyDescent="0.25">
      <c r="A442" s="42" t="s">
        <v>68</v>
      </c>
      <c r="B442" s="53" t="s">
        <v>682</v>
      </c>
      <c r="C442" s="44" t="s">
        <v>27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54">
        <v>0</v>
      </c>
      <c r="J442" s="40">
        <v>0</v>
      </c>
      <c r="K442" s="54">
        <v>0</v>
      </c>
      <c r="L442" s="54">
        <v>0</v>
      </c>
      <c r="M442" s="54">
        <v>0</v>
      </c>
      <c r="N442" s="54">
        <v>0</v>
      </c>
      <c r="O442" s="54">
        <v>0</v>
      </c>
      <c r="P442" s="54">
        <v>0</v>
      </c>
      <c r="Q442" s="54" t="s">
        <v>32</v>
      </c>
      <c r="R442" s="40">
        <f t="shared" si="96"/>
        <v>0</v>
      </c>
      <c r="S442" s="40">
        <f t="shared" si="97"/>
        <v>0</v>
      </c>
      <c r="T442" s="41"/>
    </row>
    <row r="443" spans="1:20" s="21" customFormat="1" ht="15.75" customHeight="1" x14ac:dyDescent="0.25">
      <c r="A443" s="37" t="s">
        <v>126</v>
      </c>
      <c r="B443" s="38" t="s">
        <v>119</v>
      </c>
      <c r="C443" s="39" t="s">
        <v>32</v>
      </c>
      <c r="D443" s="39" t="s">
        <v>32</v>
      </c>
      <c r="E443" s="39" t="s">
        <v>32</v>
      </c>
      <c r="F443" s="39" t="s">
        <v>32</v>
      </c>
      <c r="G443" s="39" t="s">
        <v>32</v>
      </c>
      <c r="H443" s="39" t="s">
        <v>32</v>
      </c>
      <c r="I443" s="39" t="s">
        <v>32</v>
      </c>
      <c r="J443" s="39" t="s">
        <v>32</v>
      </c>
      <c r="K443" s="39" t="s">
        <v>32</v>
      </c>
      <c r="L443" s="39" t="s">
        <v>32</v>
      </c>
      <c r="M443" s="39" t="s">
        <v>32</v>
      </c>
      <c r="N443" s="39" t="s">
        <v>32</v>
      </c>
      <c r="O443" s="39" t="s">
        <v>32</v>
      </c>
      <c r="P443" s="39" t="s">
        <v>32</v>
      </c>
      <c r="Q443" s="39" t="s">
        <v>32</v>
      </c>
      <c r="R443" s="40" t="s">
        <v>32</v>
      </c>
      <c r="S443" s="40" t="s">
        <v>32</v>
      </c>
      <c r="T443" s="52"/>
    </row>
    <row r="444" spans="1:20" ht="47.25" customHeight="1" outlineLevel="1" x14ac:dyDescent="0.25">
      <c r="A444" s="91" t="s">
        <v>683</v>
      </c>
      <c r="B444" s="53" t="s">
        <v>684</v>
      </c>
      <c r="C444" s="44" t="s">
        <v>27</v>
      </c>
      <c r="D444" s="40">
        <v>1675.758730909</v>
      </c>
      <c r="E444" s="40">
        <v>2011.2089635500001</v>
      </c>
      <c r="F444" s="40">
        <v>2329.8079911209998</v>
      </c>
      <c r="G444" s="40">
        <v>2597.3641782107766</v>
      </c>
      <c r="H444" s="40">
        <v>1590.3459878051394</v>
      </c>
      <c r="I444" s="54">
        <v>1982.4772693535524</v>
      </c>
      <c r="J444" s="40">
        <v>1627.2363577248968</v>
      </c>
      <c r="K444" s="54">
        <v>1982.1900830737945</v>
      </c>
      <c r="L444" s="54">
        <v>1449.3293890807888</v>
      </c>
      <c r="M444" s="54">
        <v>1932.2968805359419</v>
      </c>
      <c r="N444" s="54">
        <v>1521.4210860058079</v>
      </c>
      <c r="O444" s="54">
        <v>1918.4868937556714</v>
      </c>
      <c r="P444" s="54">
        <v>2390.7627646177771</v>
      </c>
      <c r="Q444" s="54" t="s">
        <v>32</v>
      </c>
      <c r="R444" s="40">
        <f t="shared" si="96"/>
        <v>6188.3328206166334</v>
      </c>
      <c r="S444" s="40">
        <f t="shared" si="97"/>
        <v>10206.213891336738</v>
      </c>
      <c r="T444" s="41"/>
    </row>
    <row r="445" spans="1:20" ht="15.75" customHeight="1" outlineLevel="2" x14ac:dyDescent="0.25">
      <c r="A445" s="91" t="s">
        <v>129</v>
      </c>
      <c r="B445" s="48" t="s">
        <v>685</v>
      </c>
      <c r="C445" s="44" t="s">
        <v>27</v>
      </c>
      <c r="D445" s="40">
        <v>5.2656636589999959</v>
      </c>
      <c r="E445" s="40">
        <v>65.777763113082997</v>
      </c>
      <c r="F445" s="40">
        <v>0</v>
      </c>
      <c r="G445" s="40">
        <v>146.51047078229234</v>
      </c>
      <c r="H445" s="40">
        <v>0</v>
      </c>
      <c r="I445" s="54">
        <v>133.55299190554896</v>
      </c>
      <c r="J445" s="40">
        <v>0</v>
      </c>
      <c r="K445" s="54">
        <v>127.12106022817235</v>
      </c>
      <c r="L445" s="54">
        <v>28.866387340000003</v>
      </c>
      <c r="M445" s="54">
        <v>0</v>
      </c>
      <c r="N445" s="54">
        <v>72.660979040000001</v>
      </c>
      <c r="O445" s="54">
        <v>0</v>
      </c>
      <c r="P445" s="54">
        <v>0</v>
      </c>
      <c r="Q445" s="54" t="s">
        <v>32</v>
      </c>
      <c r="R445" s="40">
        <f t="shared" si="96"/>
        <v>101.52736638</v>
      </c>
      <c r="S445" s="40">
        <f t="shared" si="97"/>
        <v>260.67405213372132</v>
      </c>
      <c r="T445" s="41"/>
    </row>
    <row r="446" spans="1:20" ht="31.5" customHeight="1" outlineLevel="2" x14ac:dyDescent="0.25">
      <c r="A446" s="91" t="s">
        <v>130</v>
      </c>
      <c r="B446" s="48" t="s">
        <v>686</v>
      </c>
      <c r="C446" s="44" t="s">
        <v>27</v>
      </c>
      <c r="D446" s="40">
        <v>1525.1661884870332</v>
      </c>
      <c r="E446" s="40">
        <v>1044.9911798825749</v>
      </c>
      <c r="F446" s="40">
        <v>1602.519263828674</v>
      </c>
      <c r="G446" s="40">
        <v>355.82882101986172</v>
      </c>
      <c r="H446" s="40">
        <v>706.89053058713989</v>
      </c>
      <c r="I446" s="54">
        <v>410.86445660999999</v>
      </c>
      <c r="J446" s="40">
        <v>828.05525950489687</v>
      </c>
      <c r="K446" s="54">
        <v>268.46571392999999</v>
      </c>
      <c r="L446" s="54">
        <v>1001.2844109626327</v>
      </c>
      <c r="M446" s="54">
        <v>154.79417980461727</v>
      </c>
      <c r="N446" s="54">
        <v>1063.2843230207841</v>
      </c>
      <c r="O446" s="54">
        <v>334.33351208308812</v>
      </c>
      <c r="P446" s="54">
        <v>431.34066159473969</v>
      </c>
      <c r="Q446" s="54" t="s">
        <v>32</v>
      </c>
      <c r="R446" s="40">
        <f t="shared" si="96"/>
        <v>3599.5145240754537</v>
      </c>
      <c r="S446" s="40">
        <f t="shared" si="97"/>
        <v>1599.798524022445</v>
      </c>
      <c r="T446" s="41"/>
    </row>
    <row r="447" spans="1:20" ht="15.75" customHeight="1" outlineLevel="2" x14ac:dyDescent="0.25">
      <c r="A447" s="91" t="s">
        <v>131</v>
      </c>
      <c r="B447" s="48" t="s">
        <v>687</v>
      </c>
      <c r="C447" s="44" t="s">
        <v>27</v>
      </c>
      <c r="D447" s="40">
        <v>0</v>
      </c>
      <c r="E447" s="40">
        <v>624.47325662622904</v>
      </c>
      <c r="F447" s="40">
        <v>449.64231129632606</v>
      </c>
      <c r="G447" s="40">
        <v>1573.9723920890603</v>
      </c>
      <c r="H447" s="40">
        <v>717.18897602186667</v>
      </c>
      <c r="I447" s="54">
        <v>1120.9929419571029</v>
      </c>
      <c r="J447" s="40">
        <v>622.00542081066669</v>
      </c>
      <c r="K447" s="54">
        <v>1182.3175882700002</v>
      </c>
      <c r="L447" s="54">
        <v>51.833855999999997</v>
      </c>
      <c r="M447" s="54">
        <v>1219.0682301200002</v>
      </c>
      <c r="N447" s="54">
        <v>0</v>
      </c>
      <c r="O447" s="54">
        <v>919.28548119522566</v>
      </c>
      <c r="P447" s="54">
        <v>1407.2224378599999</v>
      </c>
      <c r="Q447" s="54" t="s">
        <v>32</v>
      </c>
      <c r="R447" s="40">
        <f t="shared" si="96"/>
        <v>1391.0282528325333</v>
      </c>
      <c r="S447" s="40">
        <f t="shared" si="97"/>
        <v>5848.8866794023288</v>
      </c>
      <c r="T447" s="41"/>
    </row>
    <row r="448" spans="1:20" ht="33" customHeight="1" outlineLevel="1" x14ac:dyDescent="0.25">
      <c r="A448" s="91" t="s">
        <v>132</v>
      </c>
      <c r="B448" s="53" t="s">
        <v>688</v>
      </c>
      <c r="C448" s="39" t="s">
        <v>32</v>
      </c>
      <c r="D448" s="39" t="s">
        <v>32</v>
      </c>
      <c r="E448" s="39" t="s">
        <v>32</v>
      </c>
      <c r="F448" s="39" t="s">
        <v>32</v>
      </c>
      <c r="G448" s="39" t="s">
        <v>32</v>
      </c>
      <c r="H448" s="39" t="s">
        <v>32</v>
      </c>
      <c r="I448" s="39" t="s">
        <v>32</v>
      </c>
      <c r="J448" s="39" t="s">
        <v>32</v>
      </c>
      <c r="K448" s="39" t="s">
        <v>32</v>
      </c>
      <c r="L448" s="39" t="s">
        <v>32</v>
      </c>
      <c r="M448" s="39" t="s">
        <v>32</v>
      </c>
      <c r="N448" s="39" t="s">
        <v>32</v>
      </c>
      <c r="O448" s="39" t="s">
        <v>32</v>
      </c>
      <c r="P448" s="39" t="s">
        <v>32</v>
      </c>
      <c r="Q448" s="39" t="s">
        <v>32</v>
      </c>
      <c r="R448" s="39" t="s">
        <v>32</v>
      </c>
      <c r="S448" s="39" t="s">
        <v>32</v>
      </c>
      <c r="T448" s="52"/>
    </row>
    <row r="449" spans="1:20" ht="15.75" customHeight="1" outlineLevel="2" x14ac:dyDescent="0.25">
      <c r="A449" s="91" t="s">
        <v>689</v>
      </c>
      <c r="B449" s="48" t="s">
        <v>690</v>
      </c>
      <c r="C449" s="44" t="s">
        <v>27</v>
      </c>
      <c r="D449" s="40">
        <v>0</v>
      </c>
      <c r="E449" s="40">
        <v>0</v>
      </c>
      <c r="F449" s="40">
        <v>0</v>
      </c>
      <c r="G449" s="40">
        <v>0</v>
      </c>
      <c r="H449" s="92">
        <v>0</v>
      </c>
      <c r="I449" s="92">
        <v>0</v>
      </c>
      <c r="J449" s="92">
        <v>0</v>
      </c>
      <c r="K449" s="92">
        <v>0</v>
      </c>
      <c r="L449" s="92">
        <v>0</v>
      </c>
      <c r="M449" s="92">
        <v>0</v>
      </c>
      <c r="N449" s="92">
        <v>0</v>
      </c>
      <c r="O449" s="92">
        <v>0</v>
      </c>
      <c r="P449" s="92">
        <v>0</v>
      </c>
      <c r="Q449" s="40" t="s">
        <v>32</v>
      </c>
      <c r="R449" s="40">
        <v>0</v>
      </c>
      <c r="S449" s="40">
        <v>0</v>
      </c>
      <c r="T449" s="52"/>
    </row>
    <row r="450" spans="1:20" ht="15.75" customHeight="1" outlineLevel="2" x14ac:dyDescent="0.25">
      <c r="A450" s="91" t="s">
        <v>691</v>
      </c>
      <c r="B450" s="48" t="s">
        <v>692</v>
      </c>
      <c r="C450" s="44" t="s">
        <v>27</v>
      </c>
      <c r="D450" s="40">
        <v>0</v>
      </c>
      <c r="E450" s="40">
        <v>0</v>
      </c>
      <c r="F450" s="40">
        <v>0</v>
      </c>
      <c r="G450" s="40">
        <v>0</v>
      </c>
      <c r="H450" s="92">
        <v>0</v>
      </c>
      <c r="I450" s="92">
        <v>0</v>
      </c>
      <c r="J450" s="92">
        <v>0</v>
      </c>
      <c r="K450" s="92">
        <v>0</v>
      </c>
      <c r="L450" s="92">
        <v>0</v>
      </c>
      <c r="M450" s="92">
        <v>0</v>
      </c>
      <c r="N450" s="92">
        <v>0</v>
      </c>
      <c r="O450" s="92">
        <v>0</v>
      </c>
      <c r="P450" s="92">
        <v>0</v>
      </c>
      <c r="Q450" s="40" t="s">
        <v>32</v>
      </c>
      <c r="R450" s="40">
        <v>0</v>
      </c>
      <c r="S450" s="40">
        <v>0</v>
      </c>
      <c r="T450" s="52"/>
    </row>
    <row r="451" spans="1:20" ht="15.75" customHeight="1" outlineLevel="2" x14ac:dyDescent="0.25">
      <c r="A451" s="91" t="s">
        <v>693</v>
      </c>
      <c r="B451" s="48" t="s">
        <v>694</v>
      </c>
      <c r="C451" s="44" t="s">
        <v>27</v>
      </c>
      <c r="D451" s="40">
        <v>0</v>
      </c>
      <c r="E451" s="40">
        <v>0</v>
      </c>
      <c r="F451" s="40">
        <v>0</v>
      </c>
      <c r="G451" s="40">
        <v>0</v>
      </c>
      <c r="H451" s="92">
        <v>0</v>
      </c>
      <c r="I451" s="92">
        <v>0</v>
      </c>
      <c r="J451" s="92">
        <v>0</v>
      </c>
      <c r="K451" s="92">
        <v>0</v>
      </c>
      <c r="L451" s="92">
        <v>0</v>
      </c>
      <c r="M451" s="92">
        <v>0</v>
      </c>
      <c r="N451" s="92">
        <v>0</v>
      </c>
      <c r="O451" s="92">
        <v>0</v>
      </c>
      <c r="P451" s="92">
        <v>0</v>
      </c>
      <c r="Q451" s="40" t="s">
        <v>32</v>
      </c>
      <c r="R451" s="40">
        <v>0</v>
      </c>
      <c r="S451" s="40">
        <v>0</v>
      </c>
      <c r="T451" s="52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93" t="s">
        <v>695</v>
      </c>
    </row>
    <row r="455" spans="1:20" ht="15.75" customHeight="1" x14ac:dyDescent="0.25">
      <c r="A455" s="97" t="s">
        <v>696</v>
      </c>
      <c r="B455" s="97"/>
      <c r="C455" s="97"/>
      <c r="D455" s="97"/>
      <c r="E455" s="97"/>
      <c r="F455" s="97"/>
      <c r="G455" s="97"/>
      <c r="H455" s="97"/>
      <c r="I455" s="97"/>
      <c r="J455" s="97"/>
      <c r="K455" s="97"/>
      <c r="L455" s="97"/>
      <c r="M455" s="97"/>
      <c r="N455" s="97"/>
      <c r="O455" s="97"/>
      <c r="P455" s="97"/>
      <c r="Q455" s="97"/>
      <c r="R455" s="97"/>
      <c r="S455" s="97"/>
      <c r="T455" s="94"/>
    </row>
    <row r="456" spans="1:20" ht="15.75" customHeight="1" x14ac:dyDescent="0.25">
      <c r="A456" s="97" t="s">
        <v>697</v>
      </c>
      <c r="B456" s="97"/>
      <c r="C456" s="97"/>
      <c r="D456" s="97"/>
      <c r="E456" s="97"/>
      <c r="F456" s="97"/>
      <c r="G456" s="97"/>
      <c r="H456" s="97"/>
      <c r="I456" s="97"/>
      <c r="J456" s="97"/>
      <c r="K456" s="97"/>
      <c r="L456" s="97"/>
      <c r="M456" s="97"/>
      <c r="N456" s="97"/>
      <c r="O456" s="97"/>
      <c r="P456" s="97"/>
      <c r="Q456" s="97"/>
      <c r="R456" s="97"/>
      <c r="S456" s="97"/>
      <c r="T456" s="94"/>
    </row>
    <row r="457" spans="1:20" ht="15.75" customHeight="1" x14ac:dyDescent="0.25">
      <c r="A457" s="97" t="s">
        <v>698</v>
      </c>
      <c r="B457" s="97"/>
      <c r="C457" s="97"/>
      <c r="D457" s="97"/>
      <c r="E457" s="97"/>
      <c r="F457" s="97"/>
      <c r="G457" s="97"/>
      <c r="H457" s="97"/>
      <c r="I457" s="97"/>
      <c r="J457" s="97"/>
      <c r="K457" s="97"/>
      <c r="L457" s="97"/>
      <c r="M457" s="97"/>
      <c r="N457" s="97"/>
      <c r="O457" s="97"/>
      <c r="P457" s="97"/>
      <c r="Q457" s="97"/>
      <c r="R457" s="97"/>
      <c r="S457" s="97"/>
      <c r="T457" s="94"/>
    </row>
    <row r="458" spans="1:20" ht="15.75" customHeight="1" x14ac:dyDescent="0.25">
      <c r="A458" s="94" t="s">
        <v>699</v>
      </c>
    </row>
    <row r="459" spans="1:20" ht="54" customHeight="1" x14ac:dyDescent="0.25">
      <c r="A459" s="98" t="s">
        <v>700</v>
      </c>
      <c r="B459" s="98"/>
      <c r="C459" s="98"/>
      <c r="D459" s="98"/>
      <c r="E459" s="98"/>
      <c r="F459" s="98"/>
      <c r="G459" s="98"/>
      <c r="H459" s="98"/>
      <c r="I459" s="98"/>
      <c r="J459" s="98"/>
      <c r="K459" s="98"/>
      <c r="L459" s="98"/>
      <c r="M459" s="98"/>
      <c r="N459" s="98"/>
      <c r="O459" s="98"/>
      <c r="P459" s="98"/>
      <c r="Q459" s="98"/>
      <c r="R459" s="98"/>
      <c r="S459" s="98"/>
      <c r="T459" s="95"/>
    </row>
    <row r="460" spans="1:20" ht="15.75" customHeight="1" x14ac:dyDescent="0.25"/>
  </sheetData>
  <autoFilter ref="A20:T451"/>
  <mergeCells count="27">
    <mergeCell ref="L19:M19"/>
    <mergeCell ref="N19:O19"/>
    <mergeCell ref="R19:S19"/>
    <mergeCell ref="P370:Q370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P19:Q19"/>
    <mergeCell ref="A455:S455"/>
    <mergeCell ref="A456:S456"/>
    <mergeCell ref="A457:S457"/>
    <mergeCell ref="A459:S459"/>
    <mergeCell ref="A370:A371"/>
    <mergeCell ref="B370:B371"/>
    <mergeCell ref="C370:C371"/>
    <mergeCell ref="H370:I370"/>
    <mergeCell ref="A373:B373"/>
    <mergeCell ref="J370:K370"/>
    <mergeCell ref="L370:M370"/>
    <mergeCell ref="N370:O370"/>
    <mergeCell ref="R370:S370"/>
  </mergeCells>
  <conditionalFormatting sqref="N17 D17:L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M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O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P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R17:S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Q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Ковалёва Екатерина Олеговна</dc:creator>
  <cp:lastModifiedBy>Буровская Марта Александровна</cp:lastModifiedBy>
  <dcterms:created xsi:type="dcterms:W3CDTF">2023-02-06T15:07:45Z</dcterms:created>
  <dcterms:modified xsi:type="dcterms:W3CDTF">2023-02-28T10:12:57Z</dcterms:modified>
</cp:coreProperties>
</file>