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1835"/>
  </bookViews>
  <sheets>
    <sheet name="Комиэнерго" sheetId="1" r:id="rId1"/>
  </sheets>
  <definedNames>
    <definedName name="_xlnm._FilterDatabase" localSheetId="0" hidden="1">Комиэнерго!$A$20:$T$451</definedName>
    <definedName name="_xlnm.Print_Titles" localSheetId="0">Комиэнерго!$19:$20</definedName>
    <definedName name="_xlnm.Print_Area" localSheetId="0">Комиэнерго!$A$1:$S$451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54" i="1" l="1"/>
  <c r="R373" i="1" l="1"/>
  <c r="G372" i="1"/>
  <c r="H372" i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R23" i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S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E372" i="1" l="1"/>
  <c r="F372" i="1" s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<sst xmlns="http://schemas.openxmlformats.org/spreadsheetml/2006/main" count="3977" uniqueCount="702">
  <si>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</si>
  <si>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филиала Публичного акционерного общества "Россети Северо-Запад"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</si>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</sst>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4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V459"/>
  <sheetViews>
    <sheetView tabSelected="1" zoomScale="50" zoomScaleNormal="50" zoomScaleSheetLayoutView="50" workbookViewId="0">
      <pane xSplit="3" ySplit="20" topLeftCell="D364" activePane="bottomRight" state="frozen"/>
      <selection activeCell="R23" sqref="R23"/>
      <selection pane="topRight" activeCell="R23" sqref="R23"/>
      <selection pane="bottomLeft" activeCell="R23" sqref="R23"/>
      <selection pane="bottomRight" activeCell="R355" sqref="R35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"/>
    </row>
    <row r="7" spans="1:20" ht="15.75" customHeight="1" outlineLevel="1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105" t="s">
        <v>701</v>
      </c>
      <c r="B14" s="105"/>
      <c r="H14" s="13"/>
      <c r="J14" s="13"/>
    </row>
    <row r="15" spans="1:20" ht="15.75" customHeight="1" outlineLevel="1" x14ac:dyDescent="0.25">
      <c r="A15" s="106" t="s">
        <v>5</v>
      </c>
      <c r="B15" s="106"/>
    </row>
    <row r="16" spans="1:20" ht="15.75" customHeight="1" outlineLevel="1" x14ac:dyDescent="0.25">
      <c r="A16" s="6"/>
      <c r="B16" s="6"/>
      <c r="C16" s="17"/>
      <c r="D16" s="6"/>
      <c r="E16" s="6"/>
    </row>
    <row r="17" spans="1:22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2" s="21" customFormat="1" ht="18.75" customHeight="1" x14ac:dyDescent="0.25">
      <c r="A18" s="107" t="s">
        <v>6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20"/>
    </row>
    <row r="19" spans="1:22" s="24" customFormat="1" ht="14.25" customHeight="1" x14ac:dyDescent="0.2">
      <c r="A19" s="108" t="s">
        <v>7</v>
      </c>
      <c r="B19" s="109" t="s">
        <v>8</v>
      </c>
      <c r="C19" s="108" t="s">
        <v>9</v>
      </c>
      <c r="D19" s="22" t="s">
        <v>10</v>
      </c>
      <c r="E19" s="22" t="s">
        <v>11</v>
      </c>
      <c r="F19" s="22" t="s">
        <v>12</v>
      </c>
      <c r="G19" s="92">
        <v>2023</v>
      </c>
      <c r="H19" s="102" t="s">
        <v>13</v>
      </c>
      <c r="I19" s="102"/>
      <c r="J19" s="102" t="s">
        <v>14</v>
      </c>
      <c r="K19" s="102"/>
      <c r="L19" s="94" t="s">
        <v>15</v>
      </c>
      <c r="M19" s="95"/>
      <c r="N19" s="94" t="s">
        <v>16</v>
      </c>
      <c r="O19" s="95"/>
      <c r="P19" s="94" t="s">
        <v>17</v>
      </c>
      <c r="Q19" s="95"/>
      <c r="R19" s="96" t="s">
        <v>18</v>
      </c>
      <c r="S19" s="96"/>
      <c r="T19" s="23"/>
    </row>
    <row r="20" spans="1:22" s="27" customFormat="1" ht="59.25" customHeight="1" x14ac:dyDescent="0.2">
      <c r="A20" s="108"/>
      <c r="B20" s="109"/>
      <c r="C20" s="108"/>
      <c r="D20" s="25" t="s">
        <v>19</v>
      </c>
      <c r="E20" s="25" t="s">
        <v>19</v>
      </c>
      <c r="F20" s="25" t="s">
        <v>19</v>
      </c>
      <c r="G20" s="25" t="s">
        <v>20</v>
      </c>
      <c r="H20" s="25" t="s">
        <v>21</v>
      </c>
      <c r="I20" s="25" t="s">
        <v>22</v>
      </c>
      <c r="J20" s="25" t="s">
        <v>21</v>
      </c>
      <c r="K20" s="25" t="s">
        <v>22</v>
      </c>
      <c r="L20" s="25" t="s">
        <v>21</v>
      </c>
      <c r="M20" s="25" t="s">
        <v>22</v>
      </c>
      <c r="N20" s="25" t="s">
        <v>21</v>
      </c>
      <c r="O20" s="25" t="s">
        <v>22</v>
      </c>
      <c r="P20" s="25" t="s">
        <v>23</v>
      </c>
      <c r="Q20" s="25" t="s">
        <v>22</v>
      </c>
      <c r="R20" s="25" t="s">
        <v>21</v>
      </c>
      <c r="S20" s="25" t="s">
        <v>22</v>
      </c>
      <c r="T20" s="26"/>
    </row>
    <row r="21" spans="1:22" s="32" customFormat="1" x14ac:dyDescent="0.25">
      <c r="A21" s="28">
        <v>1</v>
      </c>
      <c r="B21" s="29">
        <v>2</v>
      </c>
      <c r="C21" s="30">
        <v>3</v>
      </c>
      <c r="D21" s="29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28">
        <v>19</v>
      </c>
      <c r="T21" s="31"/>
    </row>
    <row r="22" spans="1:22" s="35" customFormat="1" x14ac:dyDescent="0.25">
      <c r="A22" s="33" t="s">
        <v>24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4"/>
    </row>
    <row r="23" spans="1:22" s="35" customFormat="1" ht="15.75" customHeight="1" x14ac:dyDescent="0.25">
      <c r="A23" s="36" t="s">
        <v>25</v>
      </c>
      <c r="B23" s="37" t="s">
        <v>26</v>
      </c>
      <c r="C23" s="38" t="s">
        <v>27</v>
      </c>
      <c r="D23" s="39">
        <v>7423.6025251244728</v>
      </c>
      <c r="E23" s="39">
        <v>7703.36011248879</v>
      </c>
      <c r="F23" s="39">
        <v>8064.7770672444703</v>
      </c>
      <c r="G23" s="39">
        <v>8046.2324478235505</v>
      </c>
      <c r="H23" s="39">
        <v>7736.1033702131308</v>
      </c>
      <c r="I23" s="39">
        <v>8316.7514737189067</v>
      </c>
      <c r="J23" s="39">
        <v>8022.3258882652499</v>
      </c>
      <c r="K23" s="39">
        <v>8800.3116606498061</v>
      </c>
      <c r="L23" s="39">
        <v>8372.6133456173993</v>
      </c>
      <c r="M23" s="39">
        <v>14204.514092224143</v>
      </c>
      <c r="N23" s="39">
        <v>8630.2233958886209</v>
      </c>
      <c r="O23" s="39">
        <v>10148.559512961792</v>
      </c>
      <c r="P23" s="39">
        <v>10119.020526716464</v>
      </c>
      <c r="Q23" s="39" t="s">
        <v>32</v>
      </c>
      <c r="R23" s="39">
        <f>H23+J23+L23+N23</f>
        <v>32761.2659999844</v>
      </c>
      <c r="S23" s="39">
        <f>I23+K23+M23+O23+P23</f>
        <v>51589.157266271111</v>
      </c>
      <c r="T23" s="40"/>
      <c r="U23" s="41"/>
      <c r="V23" s="41"/>
    </row>
    <row r="24" spans="1:22" s="7" customFormat="1" ht="15.75" customHeight="1" outlineLevel="1" x14ac:dyDescent="0.25">
      <c r="A24" s="42" t="s">
        <v>28</v>
      </c>
      <c r="B24" s="43" t="s">
        <v>29</v>
      </c>
      <c r="C24" s="44" t="s">
        <v>27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 t="s">
        <v>32</v>
      </c>
      <c r="R24" s="39">
        <f>H24+J24+L24+N24</f>
        <v>0</v>
      </c>
      <c r="S24" s="39">
        <f>I24+K24+M24+O24+P24</f>
        <v>0</v>
      </c>
      <c r="T24" s="40"/>
    </row>
    <row r="25" spans="1:22" s="7" customFormat="1" ht="31.5" customHeight="1" outlineLevel="2" x14ac:dyDescent="0.25">
      <c r="A25" s="42" t="s">
        <v>30</v>
      </c>
      <c r="B25" s="45" t="s">
        <v>31</v>
      </c>
      <c r="C25" s="44" t="s">
        <v>27</v>
      </c>
      <c r="D25" s="39" t="s">
        <v>32</v>
      </c>
      <c r="E25" s="39" t="s">
        <v>32</v>
      </c>
      <c r="F25" s="39" t="s">
        <v>32</v>
      </c>
      <c r="G25" s="39" t="s">
        <v>32</v>
      </c>
      <c r="H25" s="39" t="s">
        <v>32</v>
      </c>
      <c r="I25" s="39" t="s">
        <v>32</v>
      </c>
      <c r="J25" s="39" t="s">
        <v>32</v>
      </c>
      <c r="K25" s="39" t="s">
        <v>32</v>
      </c>
      <c r="L25" s="39" t="s">
        <v>32</v>
      </c>
      <c r="M25" s="39" t="s">
        <v>32</v>
      </c>
      <c r="N25" s="39" t="s">
        <v>32</v>
      </c>
      <c r="O25" s="39" t="s">
        <v>32</v>
      </c>
      <c r="P25" s="39" t="s">
        <v>32</v>
      </c>
      <c r="Q25" s="39" t="s">
        <v>32</v>
      </c>
      <c r="R25" s="39" t="s">
        <v>32</v>
      </c>
      <c r="S25" s="39" t="s">
        <v>32</v>
      </c>
      <c r="T25" s="40"/>
    </row>
    <row r="26" spans="1:22" s="7" customFormat="1" ht="31.5" customHeight="1" outlineLevel="2" x14ac:dyDescent="0.25">
      <c r="A26" s="42" t="s">
        <v>33</v>
      </c>
      <c r="B26" s="45" t="s">
        <v>34</v>
      </c>
      <c r="C26" s="44" t="s">
        <v>27</v>
      </c>
      <c r="D26" s="39" t="s">
        <v>32</v>
      </c>
      <c r="E26" s="39" t="s">
        <v>32</v>
      </c>
      <c r="F26" s="39" t="s">
        <v>32</v>
      </c>
      <c r="G26" s="39" t="s">
        <v>32</v>
      </c>
      <c r="H26" s="39" t="s">
        <v>32</v>
      </c>
      <c r="I26" s="39" t="s">
        <v>32</v>
      </c>
      <c r="J26" s="39" t="s">
        <v>32</v>
      </c>
      <c r="K26" s="39" t="s">
        <v>32</v>
      </c>
      <c r="L26" s="39" t="s">
        <v>32</v>
      </c>
      <c r="M26" s="39" t="s">
        <v>32</v>
      </c>
      <c r="N26" s="39" t="s">
        <v>32</v>
      </c>
      <c r="O26" s="39" t="s">
        <v>32</v>
      </c>
      <c r="P26" s="39" t="s">
        <v>32</v>
      </c>
      <c r="Q26" s="39" t="s">
        <v>32</v>
      </c>
      <c r="R26" s="39" t="s">
        <v>32</v>
      </c>
      <c r="S26" s="39" t="s">
        <v>32</v>
      </c>
      <c r="T26" s="40"/>
    </row>
    <row r="27" spans="1:22" s="7" customFormat="1" ht="31.5" customHeight="1" outlineLevel="2" x14ac:dyDescent="0.25">
      <c r="A27" s="42" t="s">
        <v>35</v>
      </c>
      <c r="B27" s="45" t="s">
        <v>36</v>
      </c>
      <c r="C27" s="44" t="s">
        <v>27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 t="s">
        <v>32</v>
      </c>
      <c r="R27" s="39">
        <f>H27+J27+L27+N27</f>
        <v>0</v>
      </c>
      <c r="S27" s="39">
        <f>I27+K27+M27+O27+P27</f>
        <v>0</v>
      </c>
      <c r="T27" s="40"/>
    </row>
    <row r="28" spans="1:22" s="7" customFormat="1" ht="15.75" customHeight="1" outlineLevel="1" collapsed="1" x14ac:dyDescent="0.25">
      <c r="A28" s="42" t="s">
        <v>37</v>
      </c>
      <c r="B28" s="43" t="s">
        <v>38</v>
      </c>
      <c r="C28" s="44" t="s">
        <v>27</v>
      </c>
      <c r="D28" s="39" t="s">
        <v>32</v>
      </c>
      <c r="E28" s="39" t="s">
        <v>32</v>
      </c>
      <c r="F28" s="39" t="s">
        <v>32</v>
      </c>
      <c r="G28" s="39" t="s">
        <v>32</v>
      </c>
      <c r="H28" s="39" t="s">
        <v>32</v>
      </c>
      <c r="I28" s="39" t="s">
        <v>32</v>
      </c>
      <c r="J28" s="39" t="s">
        <v>32</v>
      </c>
      <c r="K28" s="39" t="s">
        <v>32</v>
      </c>
      <c r="L28" s="39" t="s">
        <v>32</v>
      </c>
      <c r="M28" s="39" t="s">
        <v>32</v>
      </c>
      <c r="N28" s="39" t="s">
        <v>32</v>
      </c>
      <c r="O28" s="39" t="s">
        <v>32</v>
      </c>
      <c r="P28" s="39" t="s">
        <v>32</v>
      </c>
      <c r="Q28" s="39" t="s">
        <v>32</v>
      </c>
      <c r="R28" s="39" t="s">
        <v>32</v>
      </c>
      <c r="S28" s="39" t="s">
        <v>32</v>
      </c>
      <c r="T28" s="40"/>
    </row>
    <row r="29" spans="1:22" s="7" customFormat="1" ht="15.75" customHeight="1" outlineLevel="1" x14ac:dyDescent="0.25">
      <c r="A29" s="42" t="s">
        <v>39</v>
      </c>
      <c r="B29" s="43" t="s">
        <v>40</v>
      </c>
      <c r="C29" s="44" t="s">
        <v>27</v>
      </c>
      <c r="D29" s="39">
        <v>6997.5474615499998</v>
      </c>
      <c r="E29" s="39">
        <v>6918.7829773899994</v>
      </c>
      <c r="F29" s="39">
        <v>6954.5139443536827</v>
      </c>
      <c r="G29" s="39">
        <v>7791.8205805621674</v>
      </c>
      <c r="H29" s="39">
        <v>7462.1104860431305</v>
      </c>
      <c r="I29" s="39">
        <v>8018.0065107892096</v>
      </c>
      <c r="J29" s="39">
        <v>7724.9266212252505</v>
      </c>
      <c r="K29" s="39">
        <v>8459.1898130666887</v>
      </c>
      <c r="L29" s="39">
        <v>8028.3076907073992</v>
      </c>
      <c r="M29" s="39">
        <v>8979.1544229401206</v>
      </c>
      <c r="N29" s="39">
        <v>8269.156921428621</v>
      </c>
      <c r="O29" s="39">
        <v>9428.0449240011603</v>
      </c>
      <c r="P29" s="39">
        <v>9428.0449240011603</v>
      </c>
      <c r="Q29" s="39" t="s">
        <v>32</v>
      </c>
      <c r="R29" s="39">
        <f>H29+J29+L29+N29</f>
        <v>31484.501719404401</v>
      </c>
      <c r="S29" s="39">
        <f>I29+K29+M29+O29+P29</f>
        <v>44312.440594798332</v>
      </c>
      <c r="T29" s="40"/>
    </row>
    <row r="30" spans="1:22" s="7" customFormat="1" ht="15.75" customHeight="1" outlineLevel="1" x14ac:dyDescent="0.25">
      <c r="A30" s="42" t="s">
        <v>41</v>
      </c>
      <c r="B30" s="43" t="s">
        <v>42</v>
      </c>
      <c r="C30" s="44" t="s">
        <v>27</v>
      </c>
      <c r="D30" s="39" t="s">
        <v>32</v>
      </c>
      <c r="E30" s="39" t="s">
        <v>32</v>
      </c>
      <c r="F30" s="39" t="s">
        <v>32</v>
      </c>
      <c r="G30" s="39" t="s">
        <v>32</v>
      </c>
      <c r="H30" s="39" t="s">
        <v>32</v>
      </c>
      <c r="I30" s="39" t="s">
        <v>32</v>
      </c>
      <c r="J30" s="39" t="s">
        <v>32</v>
      </c>
      <c r="K30" s="39" t="s">
        <v>32</v>
      </c>
      <c r="L30" s="39" t="s">
        <v>32</v>
      </c>
      <c r="M30" s="39" t="s">
        <v>32</v>
      </c>
      <c r="N30" s="39" t="s">
        <v>32</v>
      </c>
      <c r="O30" s="39" t="s">
        <v>32</v>
      </c>
      <c r="P30" s="39" t="s">
        <v>32</v>
      </c>
      <c r="Q30" s="39" t="s">
        <v>32</v>
      </c>
      <c r="R30" s="39" t="s">
        <v>32</v>
      </c>
      <c r="S30" s="39" t="s">
        <v>32</v>
      </c>
      <c r="T30" s="40"/>
    </row>
    <row r="31" spans="1:22" s="7" customFormat="1" ht="15.75" customHeight="1" outlineLevel="1" x14ac:dyDescent="0.25">
      <c r="A31" s="42" t="s">
        <v>43</v>
      </c>
      <c r="B31" s="43" t="s">
        <v>44</v>
      </c>
      <c r="C31" s="44" t="s">
        <v>27</v>
      </c>
      <c r="D31" s="39">
        <v>349.05530055999998</v>
      </c>
      <c r="E31" s="39">
        <v>433.95819073999996</v>
      </c>
      <c r="F31" s="39">
        <v>1005.308874466667</v>
      </c>
      <c r="G31" s="39">
        <v>155.31702696666665</v>
      </c>
      <c r="H31" s="39">
        <v>9.5676251699999995</v>
      </c>
      <c r="I31" s="39">
        <v>65.137796675000004</v>
      </c>
      <c r="J31" s="39">
        <v>9.336138039999998</v>
      </c>
      <c r="K31" s="39">
        <v>39.813791504166666</v>
      </c>
      <c r="L31" s="39">
        <v>9.0892639100000014</v>
      </c>
      <c r="M31" s="39">
        <v>4686.7142568569452</v>
      </c>
      <c r="N31" s="39">
        <v>9.0892639099999997</v>
      </c>
      <c r="O31" s="39">
        <v>63.371664323611107</v>
      </c>
      <c r="P31" s="39">
        <v>33.832678078282385</v>
      </c>
      <c r="Q31" s="39" t="s">
        <v>32</v>
      </c>
      <c r="R31" s="39">
        <f t="shared" ref="R31:R32" si="0">H31+J31+L31+N31</f>
        <v>37.08229103</v>
      </c>
      <c r="S31" s="39">
        <f t="shared" ref="S31:S32" si="1">I31+K31+M31+O31+P31</f>
        <v>4888.8701874380058</v>
      </c>
      <c r="T31" s="40"/>
    </row>
    <row r="32" spans="1:22" s="7" customFormat="1" ht="15.75" customHeight="1" outlineLevel="1" x14ac:dyDescent="0.25">
      <c r="A32" s="42" t="s">
        <v>45</v>
      </c>
      <c r="B32" s="43" t="s">
        <v>46</v>
      </c>
      <c r="C32" s="44" t="s">
        <v>27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 t="s">
        <v>32</v>
      </c>
      <c r="R32" s="39">
        <f t="shared" si="0"/>
        <v>0</v>
      </c>
      <c r="S32" s="39">
        <f t="shared" si="1"/>
        <v>0</v>
      </c>
      <c r="T32" s="40"/>
    </row>
    <row r="33" spans="1:20" s="7" customFormat="1" ht="15.75" customHeight="1" outlineLevel="1" x14ac:dyDescent="0.25">
      <c r="A33" s="42" t="s">
        <v>47</v>
      </c>
      <c r="B33" s="43" t="s">
        <v>48</v>
      </c>
      <c r="C33" s="44" t="s">
        <v>27</v>
      </c>
      <c r="D33" s="39" t="s">
        <v>32</v>
      </c>
      <c r="E33" s="39" t="s">
        <v>32</v>
      </c>
      <c r="F33" s="39" t="s">
        <v>32</v>
      </c>
      <c r="G33" s="39" t="s">
        <v>32</v>
      </c>
      <c r="H33" s="39" t="s">
        <v>32</v>
      </c>
      <c r="I33" s="39" t="s">
        <v>32</v>
      </c>
      <c r="J33" s="39" t="s">
        <v>32</v>
      </c>
      <c r="K33" s="39" t="s">
        <v>32</v>
      </c>
      <c r="L33" s="39" t="s">
        <v>32</v>
      </c>
      <c r="M33" s="39" t="s">
        <v>32</v>
      </c>
      <c r="N33" s="39" t="s">
        <v>32</v>
      </c>
      <c r="O33" s="39" t="s">
        <v>32</v>
      </c>
      <c r="P33" s="39" t="s">
        <v>32</v>
      </c>
      <c r="Q33" s="39" t="s">
        <v>32</v>
      </c>
      <c r="R33" s="39" t="s">
        <v>32</v>
      </c>
      <c r="S33" s="39" t="s">
        <v>32</v>
      </c>
      <c r="T33" s="40"/>
    </row>
    <row r="34" spans="1:20" s="7" customFormat="1" ht="31.5" customHeight="1" outlineLevel="1" x14ac:dyDescent="0.25">
      <c r="A34" s="42" t="s">
        <v>49</v>
      </c>
      <c r="B34" s="45" t="s">
        <v>50</v>
      </c>
      <c r="C34" s="44" t="s">
        <v>27</v>
      </c>
      <c r="D34" s="39" t="s">
        <v>32</v>
      </c>
      <c r="E34" s="39" t="s">
        <v>32</v>
      </c>
      <c r="F34" s="39" t="s">
        <v>32</v>
      </c>
      <c r="G34" s="39" t="s">
        <v>32</v>
      </c>
      <c r="H34" s="39" t="s">
        <v>32</v>
      </c>
      <c r="I34" s="39" t="s">
        <v>32</v>
      </c>
      <c r="J34" s="39" t="s">
        <v>32</v>
      </c>
      <c r="K34" s="39" t="s">
        <v>32</v>
      </c>
      <c r="L34" s="39" t="s">
        <v>32</v>
      </c>
      <c r="M34" s="39" t="s">
        <v>32</v>
      </c>
      <c r="N34" s="39" t="s">
        <v>32</v>
      </c>
      <c r="O34" s="39" t="s">
        <v>32</v>
      </c>
      <c r="P34" s="39" t="s">
        <v>32</v>
      </c>
      <c r="Q34" s="39" t="s">
        <v>32</v>
      </c>
      <c r="R34" s="39" t="s">
        <v>32</v>
      </c>
      <c r="S34" s="39" t="s">
        <v>32</v>
      </c>
      <c r="T34" s="40"/>
    </row>
    <row r="35" spans="1:20" s="7" customFormat="1" ht="15.75" customHeight="1" outlineLevel="2" x14ac:dyDescent="0.25">
      <c r="A35" s="42" t="s">
        <v>51</v>
      </c>
      <c r="B35" s="46" t="s">
        <v>52</v>
      </c>
      <c r="C35" s="44" t="s">
        <v>27</v>
      </c>
      <c r="D35" s="39" t="s">
        <v>32</v>
      </c>
      <c r="E35" s="39" t="s">
        <v>32</v>
      </c>
      <c r="F35" s="39" t="s">
        <v>32</v>
      </c>
      <c r="G35" s="39" t="s">
        <v>32</v>
      </c>
      <c r="H35" s="39" t="s">
        <v>32</v>
      </c>
      <c r="I35" s="39" t="s">
        <v>32</v>
      </c>
      <c r="J35" s="39" t="s">
        <v>32</v>
      </c>
      <c r="K35" s="39" t="s">
        <v>32</v>
      </c>
      <c r="L35" s="39" t="s">
        <v>32</v>
      </c>
      <c r="M35" s="39" t="s">
        <v>32</v>
      </c>
      <c r="N35" s="39" t="s">
        <v>32</v>
      </c>
      <c r="O35" s="39" t="s">
        <v>32</v>
      </c>
      <c r="P35" s="39" t="s">
        <v>32</v>
      </c>
      <c r="Q35" s="39" t="s">
        <v>32</v>
      </c>
      <c r="R35" s="39" t="s">
        <v>32</v>
      </c>
      <c r="S35" s="39" t="s">
        <v>32</v>
      </c>
      <c r="T35" s="40"/>
    </row>
    <row r="36" spans="1:20" s="7" customFormat="1" ht="15.75" customHeight="1" outlineLevel="2" x14ac:dyDescent="0.25">
      <c r="A36" s="42" t="s">
        <v>53</v>
      </c>
      <c r="B36" s="46" t="s">
        <v>54</v>
      </c>
      <c r="C36" s="44" t="s">
        <v>27</v>
      </c>
      <c r="D36" s="39" t="s">
        <v>32</v>
      </c>
      <c r="E36" s="39" t="s">
        <v>32</v>
      </c>
      <c r="F36" s="39" t="s">
        <v>32</v>
      </c>
      <c r="G36" s="39" t="s">
        <v>32</v>
      </c>
      <c r="H36" s="39" t="s">
        <v>32</v>
      </c>
      <c r="I36" s="39" t="s">
        <v>32</v>
      </c>
      <c r="J36" s="39" t="s">
        <v>32</v>
      </c>
      <c r="K36" s="39" t="s">
        <v>32</v>
      </c>
      <c r="L36" s="39" t="s">
        <v>32</v>
      </c>
      <c r="M36" s="39" t="s">
        <v>32</v>
      </c>
      <c r="N36" s="39" t="s">
        <v>32</v>
      </c>
      <c r="O36" s="39" t="s">
        <v>32</v>
      </c>
      <c r="P36" s="39" t="s">
        <v>32</v>
      </c>
      <c r="Q36" s="39" t="s">
        <v>32</v>
      </c>
      <c r="R36" s="39" t="s">
        <v>32</v>
      </c>
      <c r="S36" s="39" t="s">
        <v>32</v>
      </c>
      <c r="T36" s="40"/>
    </row>
    <row r="37" spans="1:20" s="7" customFormat="1" ht="15.75" customHeight="1" outlineLevel="1" x14ac:dyDescent="0.25">
      <c r="A37" s="42" t="s">
        <v>55</v>
      </c>
      <c r="B37" s="43" t="s">
        <v>56</v>
      </c>
      <c r="C37" s="44" t="s">
        <v>27</v>
      </c>
      <c r="D37" s="39">
        <v>76.999763014472762</v>
      </c>
      <c r="E37" s="39">
        <v>350.61894435879054</v>
      </c>
      <c r="F37" s="39">
        <v>104.9542484241201</v>
      </c>
      <c r="G37" s="39">
        <v>99.09484029471578</v>
      </c>
      <c r="H37" s="39">
        <v>264.42525900000044</v>
      </c>
      <c r="I37" s="39">
        <v>233.60716625469783</v>
      </c>
      <c r="J37" s="39">
        <v>288.06312899999961</v>
      </c>
      <c r="K37" s="39">
        <v>301.30805607895206</v>
      </c>
      <c r="L37" s="39">
        <v>335.21639099999982</v>
      </c>
      <c r="M37" s="39">
        <v>538.64541242707719</v>
      </c>
      <c r="N37" s="39">
        <v>351.97721054999982</v>
      </c>
      <c r="O37" s="39">
        <v>657.14292463702077</v>
      </c>
      <c r="P37" s="39">
        <v>657.14292463702077</v>
      </c>
      <c r="Q37" s="39" t="s">
        <v>32</v>
      </c>
      <c r="R37" s="39">
        <f t="shared" ref="R37:R39" si="2">H37+J37+L37+N37</f>
        <v>1239.6819895499996</v>
      </c>
      <c r="S37" s="39">
        <f t="shared" ref="S37:S39" si="3">I37+K37+M37+O37+P37</f>
        <v>2387.8464840347688</v>
      </c>
      <c r="T37" s="40"/>
    </row>
    <row r="38" spans="1:20" s="35" customFormat="1" ht="31.5" customHeight="1" x14ac:dyDescent="0.25">
      <c r="A38" s="36" t="s">
        <v>57</v>
      </c>
      <c r="B38" s="37" t="s">
        <v>58</v>
      </c>
      <c r="C38" s="38" t="s">
        <v>27</v>
      </c>
      <c r="D38" s="39">
        <v>6882.9119412882274</v>
      </c>
      <c r="E38" s="39">
        <v>6935.7126372342964</v>
      </c>
      <c r="F38" s="39">
        <v>6876.5580922667414</v>
      </c>
      <c r="G38" s="39">
        <v>7534.9679346905205</v>
      </c>
      <c r="H38" s="39">
        <v>7701.6440555234685</v>
      </c>
      <c r="I38" s="39">
        <v>7849.3641464668081</v>
      </c>
      <c r="J38" s="39">
        <v>7836.6643905028004</v>
      </c>
      <c r="K38" s="39">
        <v>8268.1032751156145</v>
      </c>
      <c r="L38" s="39">
        <v>7976.673705609629</v>
      </c>
      <c r="M38" s="39">
        <v>8622.5945252790189</v>
      </c>
      <c r="N38" s="39">
        <v>8180.0719530262586</v>
      </c>
      <c r="O38" s="39">
        <v>9231.1195323889115</v>
      </c>
      <c r="P38" s="39">
        <v>9231.1195323889133</v>
      </c>
      <c r="Q38" s="39" t="s">
        <v>32</v>
      </c>
      <c r="R38" s="39">
        <f t="shared" si="2"/>
        <v>31695.054104662155</v>
      </c>
      <c r="S38" s="39">
        <f t="shared" si="3"/>
        <v>43202.301011639269</v>
      </c>
      <c r="T38" s="40"/>
    </row>
    <row r="39" spans="1:20" s="7" customFormat="1" ht="15.75" customHeight="1" outlineLevel="1" x14ac:dyDescent="0.25">
      <c r="A39" s="42" t="s">
        <v>59</v>
      </c>
      <c r="B39" s="43" t="s">
        <v>29</v>
      </c>
      <c r="C39" s="44" t="s">
        <v>27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 t="s">
        <v>32</v>
      </c>
      <c r="R39" s="39">
        <f t="shared" si="2"/>
        <v>0</v>
      </c>
      <c r="S39" s="39">
        <f t="shared" si="3"/>
        <v>0</v>
      </c>
      <c r="T39" s="40"/>
    </row>
    <row r="40" spans="1:20" s="7" customFormat="1" ht="31.5" customHeight="1" outlineLevel="2" x14ac:dyDescent="0.25">
      <c r="A40" s="42" t="s">
        <v>60</v>
      </c>
      <c r="B40" s="47" t="s">
        <v>31</v>
      </c>
      <c r="C40" s="44" t="s">
        <v>27</v>
      </c>
      <c r="D40" s="39" t="s">
        <v>32</v>
      </c>
      <c r="E40" s="39" t="s">
        <v>32</v>
      </c>
      <c r="F40" s="39" t="s">
        <v>32</v>
      </c>
      <c r="G40" s="39" t="s">
        <v>32</v>
      </c>
      <c r="H40" s="39" t="s">
        <v>32</v>
      </c>
      <c r="I40" s="39" t="s">
        <v>32</v>
      </c>
      <c r="J40" s="39" t="s">
        <v>32</v>
      </c>
      <c r="K40" s="39" t="s">
        <v>32</v>
      </c>
      <c r="L40" s="39" t="s">
        <v>32</v>
      </c>
      <c r="M40" s="39" t="s">
        <v>32</v>
      </c>
      <c r="N40" s="39" t="s">
        <v>32</v>
      </c>
      <c r="O40" s="39" t="s">
        <v>32</v>
      </c>
      <c r="P40" s="39" t="s">
        <v>32</v>
      </c>
      <c r="Q40" s="39" t="s">
        <v>32</v>
      </c>
      <c r="R40" s="39" t="s">
        <v>32</v>
      </c>
      <c r="S40" s="39" t="s">
        <v>32</v>
      </c>
      <c r="T40" s="40"/>
    </row>
    <row r="41" spans="1:20" s="7" customFormat="1" ht="31.5" customHeight="1" outlineLevel="2" x14ac:dyDescent="0.25">
      <c r="A41" s="42" t="s">
        <v>61</v>
      </c>
      <c r="B41" s="47" t="s">
        <v>34</v>
      </c>
      <c r="C41" s="44" t="s">
        <v>27</v>
      </c>
      <c r="D41" s="39" t="s">
        <v>32</v>
      </c>
      <c r="E41" s="39" t="s">
        <v>32</v>
      </c>
      <c r="F41" s="39" t="s">
        <v>32</v>
      </c>
      <c r="G41" s="39" t="s">
        <v>32</v>
      </c>
      <c r="H41" s="39" t="s">
        <v>32</v>
      </c>
      <c r="I41" s="39" t="s">
        <v>32</v>
      </c>
      <c r="J41" s="39" t="s">
        <v>32</v>
      </c>
      <c r="K41" s="39" t="s">
        <v>32</v>
      </c>
      <c r="L41" s="39" t="s">
        <v>32</v>
      </c>
      <c r="M41" s="39" t="s">
        <v>32</v>
      </c>
      <c r="N41" s="39" t="s">
        <v>32</v>
      </c>
      <c r="O41" s="39" t="s">
        <v>32</v>
      </c>
      <c r="P41" s="39" t="s">
        <v>32</v>
      </c>
      <c r="Q41" s="39" t="s">
        <v>32</v>
      </c>
      <c r="R41" s="39" t="s">
        <v>32</v>
      </c>
      <c r="S41" s="39" t="s">
        <v>32</v>
      </c>
      <c r="T41" s="40"/>
    </row>
    <row r="42" spans="1:20" s="7" customFormat="1" ht="31.5" customHeight="1" outlineLevel="2" x14ac:dyDescent="0.25">
      <c r="A42" s="42" t="s">
        <v>62</v>
      </c>
      <c r="B42" s="47" t="s">
        <v>36</v>
      </c>
      <c r="C42" s="44" t="s">
        <v>27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 t="s">
        <v>32</v>
      </c>
      <c r="R42" s="39">
        <f>H42+J42+L42+N42</f>
        <v>0</v>
      </c>
      <c r="S42" s="39">
        <f>I42+K42+M42+O42+P42</f>
        <v>0</v>
      </c>
      <c r="T42" s="40"/>
    </row>
    <row r="43" spans="1:20" s="7" customFormat="1" ht="15.75" customHeight="1" outlineLevel="1" x14ac:dyDescent="0.25">
      <c r="A43" s="42" t="s">
        <v>63</v>
      </c>
      <c r="B43" s="43" t="s">
        <v>38</v>
      </c>
      <c r="C43" s="44" t="s">
        <v>27</v>
      </c>
      <c r="D43" s="39" t="s">
        <v>32</v>
      </c>
      <c r="E43" s="39" t="s">
        <v>32</v>
      </c>
      <c r="F43" s="39" t="s">
        <v>32</v>
      </c>
      <c r="G43" s="39" t="s">
        <v>32</v>
      </c>
      <c r="H43" s="39" t="s">
        <v>32</v>
      </c>
      <c r="I43" s="39" t="s">
        <v>32</v>
      </c>
      <c r="J43" s="39" t="s">
        <v>32</v>
      </c>
      <c r="K43" s="39" t="s">
        <v>32</v>
      </c>
      <c r="L43" s="39" t="s">
        <v>32</v>
      </c>
      <c r="M43" s="39" t="s">
        <v>32</v>
      </c>
      <c r="N43" s="39" t="s">
        <v>32</v>
      </c>
      <c r="O43" s="39" t="s">
        <v>32</v>
      </c>
      <c r="P43" s="39" t="s">
        <v>32</v>
      </c>
      <c r="Q43" s="39" t="s">
        <v>32</v>
      </c>
      <c r="R43" s="39" t="s">
        <v>32</v>
      </c>
      <c r="S43" s="39" t="s">
        <v>32</v>
      </c>
      <c r="T43" s="40"/>
    </row>
    <row r="44" spans="1:20" s="7" customFormat="1" ht="15.75" customHeight="1" outlineLevel="1" x14ac:dyDescent="0.25">
      <c r="A44" s="42" t="s">
        <v>64</v>
      </c>
      <c r="B44" s="43" t="s">
        <v>40</v>
      </c>
      <c r="C44" s="44" t="s">
        <v>27</v>
      </c>
      <c r="D44" s="39">
        <v>6815.2348950477653</v>
      </c>
      <c r="E44" s="39">
        <v>6854.1448857236892</v>
      </c>
      <c r="F44" s="39">
        <v>6775.7050918374443</v>
      </c>
      <c r="G44" s="39">
        <v>7391.6743733049934</v>
      </c>
      <c r="H44" s="39">
        <v>7603.7780753254874</v>
      </c>
      <c r="I44" s="39">
        <v>7572.3609415907276</v>
      </c>
      <c r="J44" s="39">
        <v>7735.6554941120385</v>
      </c>
      <c r="K44" s="39">
        <v>7935.108581357028</v>
      </c>
      <c r="L44" s="39">
        <v>7872.2320168252063</v>
      </c>
      <c r="M44" s="39">
        <v>8095.9274708309731</v>
      </c>
      <c r="N44" s="39">
        <v>8073.5414304661481</v>
      </c>
      <c r="O44" s="39">
        <v>8655.2919976570374</v>
      </c>
      <c r="P44" s="39">
        <v>8655.2919976570392</v>
      </c>
      <c r="Q44" s="39" t="s">
        <v>32</v>
      </c>
      <c r="R44" s="39">
        <f>H44+J44+L44+N44</f>
        <v>31285.207016728877</v>
      </c>
      <c r="S44" s="39">
        <f>I44+K44+M44+O44+P44</f>
        <v>40913.980989092801</v>
      </c>
      <c r="T44" s="40"/>
    </row>
    <row r="45" spans="1:20" s="7" customFormat="1" ht="15.75" customHeight="1" outlineLevel="1" x14ac:dyDescent="0.25">
      <c r="A45" s="42" t="s">
        <v>65</v>
      </c>
      <c r="B45" s="43" t="s">
        <v>42</v>
      </c>
      <c r="C45" s="44" t="s">
        <v>27</v>
      </c>
      <c r="D45" s="39" t="s">
        <v>32</v>
      </c>
      <c r="E45" s="39" t="s">
        <v>32</v>
      </c>
      <c r="F45" s="39" t="s">
        <v>32</v>
      </c>
      <c r="G45" s="39" t="s">
        <v>32</v>
      </c>
      <c r="H45" s="39" t="s">
        <v>32</v>
      </c>
      <c r="I45" s="39" t="s">
        <v>32</v>
      </c>
      <c r="J45" s="39" t="s">
        <v>32</v>
      </c>
      <c r="K45" s="39" t="s">
        <v>32</v>
      </c>
      <c r="L45" s="39" t="s">
        <v>32</v>
      </c>
      <c r="M45" s="39" t="s">
        <v>32</v>
      </c>
      <c r="N45" s="39" t="s">
        <v>32</v>
      </c>
      <c r="O45" s="39" t="s">
        <v>32</v>
      </c>
      <c r="P45" s="39" t="s">
        <v>32</v>
      </c>
      <c r="Q45" s="39" t="s">
        <v>32</v>
      </c>
      <c r="R45" s="39" t="s">
        <v>32</v>
      </c>
      <c r="S45" s="39" t="s">
        <v>32</v>
      </c>
      <c r="T45" s="40"/>
    </row>
    <row r="46" spans="1:20" s="7" customFormat="1" ht="15.75" customHeight="1" outlineLevel="1" x14ac:dyDescent="0.25">
      <c r="A46" s="42" t="s">
        <v>66</v>
      </c>
      <c r="B46" s="43" t="s">
        <v>44</v>
      </c>
      <c r="C46" s="44" t="s">
        <v>27</v>
      </c>
      <c r="D46" s="39">
        <v>54.803282501667695</v>
      </c>
      <c r="E46" s="39">
        <v>66.864747375745509</v>
      </c>
      <c r="F46" s="39">
        <v>76.191332991339593</v>
      </c>
      <c r="G46" s="39">
        <v>87.485231622033993</v>
      </c>
      <c r="H46" s="39">
        <v>72.142763534766871</v>
      </c>
      <c r="I46" s="39">
        <v>92.99695790562545</v>
      </c>
      <c r="J46" s="39">
        <v>74.394649403984346</v>
      </c>
      <c r="K46" s="39">
        <v>96.67570371704312</v>
      </c>
      <c r="L46" s="39">
        <v>76.863896121802654</v>
      </c>
      <c r="M46" s="39">
        <v>100.31672299647494</v>
      </c>
      <c r="N46" s="39">
        <v>78.401174044238715</v>
      </c>
      <c r="O46" s="39">
        <v>107.00775446543273</v>
      </c>
      <c r="P46" s="39">
        <v>107.00775446543273</v>
      </c>
      <c r="Q46" s="39" t="s">
        <v>32</v>
      </c>
      <c r="R46" s="39">
        <f t="shared" ref="R46:R47" si="4">H46+J46+L46+N46</f>
        <v>301.8024831047926</v>
      </c>
      <c r="S46" s="39">
        <f t="shared" ref="S46:S47" si="5">I46+K46+M46+O46+P46</f>
        <v>504.004893550009</v>
      </c>
      <c r="T46" s="40"/>
    </row>
    <row r="47" spans="1:20" s="7" customFormat="1" ht="15.75" customHeight="1" outlineLevel="1" x14ac:dyDescent="0.25">
      <c r="A47" s="42" t="s">
        <v>67</v>
      </c>
      <c r="B47" s="43" t="s">
        <v>46</v>
      </c>
      <c r="C47" s="44" t="s">
        <v>27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 t="s">
        <v>32</v>
      </c>
      <c r="R47" s="39">
        <f t="shared" si="4"/>
        <v>0</v>
      </c>
      <c r="S47" s="39">
        <f t="shared" si="5"/>
        <v>0</v>
      </c>
      <c r="T47" s="40"/>
    </row>
    <row r="48" spans="1:20" s="7" customFormat="1" ht="15.75" customHeight="1" outlineLevel="1" x14ac:dyDescent="0.25">
      <c r="A48" s="42" t="s">
        <v>68</v>
      </c>
      <c r="B48" s="43" t="s">
        <v>48</v>
      </c>
      <c r="C48" s="44" t="s">
        <v>27</v>
      </c>
      <c r="D48" s="39" t="s">
        <v>32</v>
      </c>
      <c r="E48" s="39" t="s">
        <v>32</v>
      </c>
      <c r="F48" s="39" t="s">
        <v>32</v>
      </c>
      <c r="G48" s="39" t="s">
        <v>32</v>
      </c>
      <c r="H48" s="39" t="s">
        <v>32</v>
      </c>
      <c r="I48" s="39" t="s">
        <v>32</v>
      </c>
      <c r="J48" s="39" t="s">
        <v>32</v>
      </c>
      <c r="K48" s="39" t="s">
        <v>32</v>
      </c>
      <c r="L48" s="39" t="s">
        <v>32</v>
      </c>
      <c r="M48" s="39" t="s">
        <v>32</v>
      </c>
      <c r="N48" s="39" t="s">
        <v>32</v>
      </c>
      <c r="O48" s="39" t="s">
        <v>32</v>
      </c>
      <c r="P48" s="39" t="s">
        <v>32</v>
      </c>
      <c r="Q48" s="39" t="s">
        <v>32</v>
      </c>
      <c r="R48" s="39" t="s">
        <v>32</v>
      </c>
      <c r="S48" s="39" t="s">
        <v>32</v>
      </c>
      <c r="T48" s="40"/>
    </row>
    <row r="49" spans="1:20" s="7" customFormat="1" ht="31.5" customHeight="1" outlineLevel="1" x14ac:dyDescent="0.25">
      <c r="A49" s="42" t="s">
        <v>69</v>
      </c>
      <c r="B49" s="45" t="s">
        <v>50</v>
      </c>
      <c r="C49" s="44" t="s">
        <v>27</v>
      </c>
      <c r="D49" s="39" t="s">
        <v>32</v>
      </c>
      <c r="E49" s="39" t="s">
        <v>32</v>
      </c>
      <c r="F49" s="39" t="s">
        <v>32</v>
      </c>
      <c r="G49" s="39" t="s">
        <v>32</v>
      </c>
      <c r="H49" s="39" t="s">
        <v>32</v>
      </c>
      <c r="I49" s="39" t="s">
        <v>32</v>
      </c>
      <c r="J49" s="39" t="s">
        <v>32</v>
      </c>
      <c r="K49" s="39" t="s">
        <v>32</v>
      </c>
      <c r="L49" s="39" t="s">
        <v>32</v>
      </c>
      <c r="M49" s="39" t="s">
        <v>32</v>
      </c>
      <c r="N49" s="39" t="s">
        <v>32</v>
      </c>
      <c r="O49" s="39" t="s">
        <v>32</v>
      </c>
      <c r="P49" s="39" t="s">
        <v>32</v>
      </c>
      <c r="Q49" s="39" t="s">
        <v>32</v>
      </c>
      <c r="R49" s="39" t="s">
        <v>32</v>
      </c>
      <c r="S49" s="39" t="s">
        <v>32</v>
      </c>
      <c r="T49" s="40"/>
    </row>
    <row r="50" spans="1:20" s="7" customFormat="1" ht="15.75" customHeight="1" outlineLevel="2" x14ac:dyDescent="0.25">
      <c r="A50" s="42" t="s">
        <v>70</v>
      </c>
      <c r="B50" s="47" t="s">
        <v>52</v>
      </c>
      <c r="C50" s="44" t="s">
        <v>27</v>
      </c>
      <c r="D50" s="39" t="s">
        <v>32</v>
      </c>
      <c r="E50" s="39" t="s">
        <v>32</v>
      </c>
      <c r="F50" s="39" t="s">
        <v>32</v>
      </c>
      <c r="G50" s="39" t="s">
        <v>32</v>
      </c>
      <c r="H50" s="39" t="s">
        <v>32</v>
      </c>
      <c r="I50" s="39" t="s">
        <v>32</v>
      </c>
      <c r="J50" s="39" t="s">
        <v>32</v>
      </c>
      <c r="K50" s="39" t="s">
        <v>32</v>
      </c>
      <c r="L50" s="39" t="s">
        <v>32</v>
      </c>
      <c r="M50" s="39" t="s">
        <v>32</v>
      </c>
      <c r="N50" s="39" t="s">
        <v>32</v>
      </c>
      <c r="O50" s="39" t="s">
        <v>32</v>
      </c>
      <c r="P50" s="39" t="s">
        <v>32</v>
      </c>
      <c r="Q50" s="39" t="s">
        <v>32</v>
      </c>
      <c r="R50" s="39" t="s">
        <v>32</v>
      </c>
      <c r="S50" s="39" t="s">
        <v>32</v>
      </c>
      <c r="T50" s="40"/>
    </row>
    <row r="51" spans="1:20" s="7" customFormat="1" ht="15.75" customHeight="1" outlineLevel="2" x14ac:dyDescent="0.25">
      <c r="A51" s="42" t="s">
        <v>71</v>
      </c>
      <c r="B51" s="47" t="s">
        <v>54</v>
      </c>
      <c r="C51" s="44" t="s">
        <v>27</v>
      </c>
      <c r="D51" s="39" t="s">
        <v>32</v>
      </c>
      <c r="E51" s="39" t="s">
        <v>32</v>
      </c>
      <c r="F51" s="39" t="s">
        <v>32</v>
      </c>
      <c r="G51" s="39" t="s">
        <v>32</v>
      </c>
      <c r="H51" s="39" t="s">
        <v>32</v>
      </c>
      <c r="I51" s="39" t="s">
        <v>32</v>
      </c>
      <c r="J51" s="39" t="s">
        <v>32</v>
      </c>
      <c r="K51" s="39" t="s">
        <v>32</v>
      </c>
      <c r="L51" s="39" t="s">
        <v>32</v>
      </c>
      <c r="M51" s="39" t="s">
        <v>32</v>
      </c>
      <c r="N51" s="39" t="s">
        <v>32</v>
      </c>
      <c r="O51" s="39" t="s">
        <v>32</v>
      </c>
      <c r="P51" s="39" t="s">
        <v>32</v>
      </c>
      <c r="Q51" s="39" t="s">
        <v>32</v>
      </c>
      <c r="R51" s="39" t="s">
        <v>32</v>
      </c>
      <c r="S51" s="39" t="s">
        <v>32</v>
      </c>
      <c r="T51" s="40"/>
    </row>
    <row r="52" spans="1:20" s="7" customFormat="1" ht="15.75" customHeight="1" outlineLevel="1" x14ac:dyDescent="0.25">
      <c r="A52" s="42" t="s">
        <v>72</v>
      </c>
      <c r="B52" s="43" t="s">
        <v>56</v>
      </c>
      <c r="C52" s="44" t="s">
        <v>27</v>
      </c>
      <c r="D52" s="39">
        <v>12.873756193364956</v>
      </c>
      <c r="E52" s="39">
        <v>14.703004134861873</v>
      </c>
      <c r="F52" s="39">
        <v>24.661667437957124</v>
      </c>
      <c r="G52" s="39">
        <v>55.808329763493326</v>
      </c>
      <c r="H52" s="39">
        <v>25.723216663213499</v>
      </c>
      <c r="I52" s="39">
        <v>184.00624697045555</v>
      </c>
      <c r="J52" s="39">
        <v>26.614246986777705</v>
      </c>
      <c r="K52" s="39">
        <v>236.31899004154326</v>
      </c>
      <c r="L52" s="39">
        <v>27.577792662619892</v>
      </c>
      <c r="M52" s="39">
        <v>426.35033145157047</v>
      </c>
      <c r="N52" s="39">
        <v>28.129348515872291</v>
      </c>
      <c r="O52" s="39">
        <v>468.81978026644106</v>
      </c>
      <c r="P52" s="39">
        <v>468.81978026644106</v>
      </c>
      <c r="Q52" s="39" t="s">
        <v>32</v>
      </c>
      <c r="R52" s="39">
        <f t="shared" ref="R52:R64" si="6">H52+J52+L52+N52</f>
        <v>108.04460482848339</v>
      </c>
      <c r="S52" s="39">
        <f t="shared" ref="S52:S64" si="7">I52+K52+M52+O52+P52</f>
        <v>1784.3151289964514</v>
      </c>
      <c r="T52" s="40"/>
    </row>
    <row r="53" spans="1:20" s="7" customFormat="1" ht="15.75" customHeight="1" x14ac:dyDescent="0.25">
      <c r="A53" s="36" t="s">
        <v>73</v>
      </c>
      <c r="B53" s="48" t="s">
        <v>74</v>
      </c>
      <c r="C53" s="38" t="s">
        <v>27</v>
      </c>
      <c r="D53" s="39">
        <v>1321.0970724792955</v>
      </c>
      <c r="E53" s="39">
        <v>1236.5812445184802</v>
      </c>
      <c r="F53" s="39">
        <v>1120.6315110087025</v>
      </c>
      <c r="G53" s="39">
        <v>1353.2217361349465</v>
      </c>
      <c r="H53" s="39">
        <v>1328.6229510075852</v>
      </c>
      <c r="I53" s="39">
        <v>1338.4681469509028</v>
      </c>
      <c r="J53" s="39">
        <v>1357.1569303510405</v>
      </c>
      <c r="K53" s="39">
        <v>1402.697379563122</v>
      </c>
      <c r="L53" s="39">
        <v>1390.3776198164776</v>
      </c>
      <c r="M53" s="39">
        <v>1481.3429344762421</v>
      </c>
      <c r="N53" s="39">
        <v>1427.8384414909074</v>
      </c>
      <c r="O53" s="39">
        <v>1560.6299615312741</v>
      </c>
      <c r="P53" s="39">
        <v>1560.6299615312741</v>
      </c>
      <c r="Q53" s="39" t="s">
        <v>32</v>
      </c>
      <c r="R53" s="39">
        <f t="shared" si="6"/>
        <v>5503.9959426660116</v>
      </c>
      <c r="S53" s="39">
        <f t="shared" si="7"/>
        <v>7343.7683840528152</v>
      </c>
      <c r="T53" s="40"/>
    </row>
    <row r="54" spans="1:20" s="7" customFormat="1" ht="15.75" customHeight="1" outlineLevel="1" x14ac:dyDescent="0.25">
      <c r="A54" s="42" t="s">
        <v>60</v>
      </c>
      <c r="B54" s="47" t="s">
        <v>75</v>
      </c>
      <c r="C54" s="44" t="s">
        <v>27</v>
      </c>
      <c r="D54" s="39">
        <v>0</v>
      </c>
      <c r="E54" s="39">
        <v>3.8533552299999996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 t="s">
        <v>32</v>
      </c>
      <c r="R54" s="39">
        <f t="shared" si="6"/>
        <v>0</v>
      </c>
      <c r="S54" s="39">
        <f t="shared" si="7"/>
        <v>0</v>
      </c>
      <c r="T54" s="40"/>
    </row>
    <row r="55" spans="1:20" s="7" customFormat="1" ht="15.75" customHeight="1" outlineLevel="1" x14ac:dyDescent="0.25">
      <c r="A55" s="42" t="s">
        <v>61</v>
      </c>
      <c r="B55" s="46" t="s">
        <v>76</v>
      </c>
      <c r="C55" s="44" t="s">
        <v>27</v>
      </c>
      <c r="D55" s="39">
        <v>953.13993205999998</v>
      </c>
      <c r="E55" s="39">
        <v>924.41671604999988</v>
      </c>
      <c r="F55" s="39">
        <v>800.35036495999998</v>
      </c>
      <c r="G55" s="39">
        <v>844.47456957999998</v>
      </c>
      <c r="H55" s="39">
        <v>955.07481807781801</v>
      </c>
      <c r="I55" s="39">
        <v>885.45264237000004</v>
      </c>
      <c r="J55" s="39">
        <v>978.52062850750053</v>
      </c>
      <c r="K55" s="39">
        <v>927.29413518000001</v>
      </c>
      <c r="L55" s="39">
        <v>1007.0469953815746</v>
      </c>
      <c r="M55" s="39">
        <v>978.80535906000011</v>
      </c>
      <c r="N55" s="39">
        <v>1036.841204567306</v>
      </c>
      <c r="O55" s="39">
        <v>1025.1411822099999</v>
      </c>
      <c r="P55" s="39">
        <v>1025.1411822099999</v>
      </c>
      <c r="Q55" s="39" t="s">
        <v>32</v>
      </c>
      <c r="R55" s="39">
        <f t="shared" si="6"/>
        <v>3977.4836465341987</v>
      </c>
      <c r="S55" s="39">
        <f t="shared" si="7"/>
        <v>4841.83450103</v>
      </c>
      <c r="T55" s="40"/>
    </row>
    <row r="56" spans="1:20" s="7" customFormat="1" ht="15.75" customHeight="1" outlineLevel="2" x14ac:dyDescent="0.25">
      <c r="A56" s="42" t="s">
        <v>77</v>
      </c>
      <c r="B56" s="49" t="s">
        <v>78</v>
      </c>
      <c r="C56" s="44" t="s">
        <v>27</v>
      </c>
      <c r="D56" s="39">
        <v>914.85632147000001</v>
      </c>
      <c r="E56" s="39">
        <v>878.1917603899999</v>
      </c>
      <c r="F56" s="39">
        <v>759.71958068999993</v>
      </c>
      <c r="G56" s="39">
        <v>800.05957158000001</v>
      </c>
      <c r="H56" s="39">
        <v>913.46019832000002</v>
      </c>
      <c r="I56" s="39">
        <v>840.14964237000004</v>
      </c>
      <c r="J56" s="39">
        <v>936.85331819999999</v>
      </c>
      <c r="K56" s="39">
        <v>881.08513517999995</v>
      </c>
      <c r="L56" s="39">
        <v>965.32692781000003</v>
      </c>
      <c r="M56" s="39">
        <v>931.6713590600001</v>
      </c>
      <c r="N56" s="39">
        <v>994.28673564430005</v>
      </c>
      <c r="O56" s="39">
        <v>977.06518220999999</v>
      </c>
      <c r="P56" s="39">
        <v>977.06518220999999</v>
      </c>
      <c r="Q56" s="39" t="s">
        <v>32</v>
      </c>
      <c r="R56" s="39">
        <f t="shared" si="6"/>
        <v>3809.9271799743001</v>
      </c>
      <c r="S56" s="39">
        <f t="shared" si="7"/>
        <v>4607.0365010300002</v>
      </c>
      <c r="T56" s="40"/>
    </row>
    <row r="57" spans="1:20" s="7" customFormat="1" ht="31.5" customHeight="1" outlineLevel="3" x14ac:dyDescent="0.25">
      <c r="A57" s="42" t="s">
        <v>79</v>
      </c>
      <c r="B57" s="50" t="s">
        <v>80</v>
      </c>
      <c r="C57" s="44" t="s">
        <v>27</v>
      </c>
      <c r="D57" s="39">
        <v>914.85632147000001</v>
      </c>
      <c r="E57" s="39">
        <v>878.1917603899999</v>
      </c>
      <c r="F57" s="39">
        <v>759.71958068999993</v>
      </c>
      <c r="G57" s="39">
        <v>800.05957158000001</v>
      </c>
      <c r="H57" s="39">
        <v>913.46019832000002</v>
      </c>
      <c r="I57" s="39">
        <v>840.14964237000004</v>
      </c>
      <c r="J57" s="39">
        <v>936.85331819999999</v>
      </c>
      <c r="K57" s="39">
        <v>881.08513517999995</v>
      </c>
      <c r="L57" s="39">
        <v>965.32692781000003</v>
      </c>
      <c r="M57" s="39">
        <v>931.6713590600001</v>
      </c>
      <c r="N57" s="39">
        <v>994.28673564430005</v>
      </c>
      <c r="O57" s="39">
        <v>977.06518220999999</v>
      </c>
      <c r="P57" s="39">
        <v>977.06518220999999</v>
      </c>
      <c r="Q57" s="39" t="s">
        <v>32</v>
      </c>
      <c r="R57" s="39">
        <f t="shared" si="6"/>
        <v>3809.9271799743001</v>
      </c>
      <c r="S57" s="39">
        <f t="shared" si="7"/>
        <v>4607.0365010300002</v>
      </c>
      <c r="T57" s="40"/>
    </row>
    <row r="58" spans="1:20" s="7" customFormat="1" ht="15.75" customHeight="1" outlineLevel="3" x14ac:dyDescent="0.25">
      <c r="A58" s="42" t="s">
        <v>81</v>
      </c>
      <c r="B58" s="50" t="s">
        <v>82</v>
      </c>
      <c r="C58" s="44" t="s">
        <v>27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 t="s">
        <v>32</v>
      </c>
      <c r="R58" s="39">
        <f t="shared" si="6"/>
        <v>0</v>
      </c>
      <c r="S58" s="39">
        <f t="shared" si="7"/>
        <v>0</v>
      </c>
      <c r="T58" s="40"/>
    </row>
    <row r="59" spans="1:20" s="7" customFormat="1" ht="15.75" customHeight="1" outlineLevel="2" x14ac:dyDescent="0.25">
      <c r="A59" s="42" t="s">
        <v>83</v>
      </c>
      <c r="B59" s="49" t="s">
        <v>84</v>
      </c>
      <c r="C59" s="44" t="s">
        <v>27</v>
      </c>
      <c r="D59" s="39">
        <v>38.283610589999995</v>
      </c>
      <c r="E59" s="39">
        <v>46.224955659999999</v>
      </c>
      <c r="F59" s="39">
        <v>40.630784269999999</v>
      </c>
      <c r="G59" s="39">
        <v>44.414997999999997</v>
      </c>
      <c r="H59" s="39">
        <v>41.614619757817998</v>
      </c>
      <c r="I59" s="39">
        <v>45.302999999999997</v>
      </c>
      <c r="J59" s="39">
        <v>41.6673103075006</v>
      </c>
      <c r="K59" s="39">
        <v>46.209000000000003</v>
      </c>
      <c r="L59" s="39">
        <v>41.720067571574504</v>
      </c>
      <c r="M59" s="39">
        <v>47.134</v>
      </c>
      <c r="N59" s="39">
        <v>42.554468923005992</v>
      </c>
      <c r="O59" s="39">
        <v>48.076000000000001</v>
      </c>
      <c r="P59" s="39">
        <v>48.076000000000001</v>
      </c>
      <c r="Q59" s="39" t="s">
        <v>32</v>
      </c>
      <c r="R59" s="39">
        <f t="shared" si="6"/>
        <v>167.55646655989909</v>
      </c>
      <c r="S59" s="39">
        <f t="shared" si="7"/>
        <v>234.798</v>
      </c>
      <c r="T59" s="40"/>
    </row>
    <row r="60" spans="1:20" s="7" customFormat="1" ht="15.75" customHeight="1" outlineLevel="1" x14ac:dyDescent="0.25">
      <c r="A60" s="42" t="s">
        <v>62</v>
      </c>
      <c r="B60" s="46" t="s">
        <v>85</v>
      </c>
      <c r="C60" s="44" t="s">
        <v>27</v>
      </c>
      <c r="D60" s="39">
        <v>163.354221042766</v>
      </c>
      <c r="E60" s="39">
        <v>124.84979873045992</v>
      </c>
      <c r="F60" s="39">
        <v>144.61553947193576</v>
      </c>
      <c r="G60" s="39">
        <v>277.29386952000004</v>
      </c>
      <c r="H60" s="39">
        <v>158.16561127192804</v>
      </c>
      <c r="I60" s="39">
        <v>217.25974676892002</v>
      </c>
      <c r="J60" s="39">
        <v>161.32892349736659</v>
      </c>
      <c r="K60" s="39">
        <v>221.93083132445179</v>
      </c>
      <c r="L60" s="39">
        <v>164.55550196731392</v>
      </c>
      <c r="M60" s="39">
        <v>226.70234419792754</v>
      </c>
      <c r="N60" s="39">
        <v>167.84661200666019</v>
      </c>
      <c r="O60" s="39">
        <v>231.2363910818861</v>
      </c>
      <c r="P60" s="39">
        <v>231.2363910818861</v>
      </c>
      <c r="Q60" s="39" t="s">
        <v>32</v>
      </c>
      <c r="R60" s="39">
        <f t="shared" si="6"/>
        <v>651.89664874326877</v>
      </c>
      <c r="S60" s="39">
        <f t="shared" si="7"/>
        <v>1128.3657044550714</v>
      </c>
      <c r="T60" s="40"/>
    </row>
    <row r="61" spans="1:20" s="7" customFormat="1" ht="15.75" customHeight="1" outlineLevel="1" x14ac:dyDescent="0.25">
      <c r="A61" s="42" t="s">
        <v>86</v>
      </c>
      <c r="B61" s="46" t="s">
        <v>87</v>
      </c>
      <c r="C61" s="44" t="s">
        <v>27</v>
      </c>
      <c r="D61" s="39">
        <v>204.6029193765296</v>
      </c>
      <c r="E61" s="39">
        <v>183.46137450802033</v>
      </c>
      <c r="F61" s="39">
        <v>175.66560657676678</v>
      </c>
      <c r="G61" s="39">
        <v>231.45329703494644</v>
      </c>
      <c r="H61" s="39">
        <v>215.38252165783913</v>
      </c>
      <c r="I61" s="39">
        <v>235.75575781198279</v>
      </c>
      <c r="J61" s="39">
        <v>217.30737834617338</v>
      </c>
      <c r="K61" s="39">
        <v>253.4724130586701</v>
      </c>
      <c r="L61" s="39">
        <v>218.7751224675892</v>
      </c>
      <c r="M61" s="39">
        <v>275.83523121831433</v>
      </c>
      <c r="N61" s="39">
        <v>223.15062491694098</v>
      </c>
      <c r="O61" s="39">
        <v>304.25238823938821</v>
      </c>
      <c r="P61" s="39">
        <v>304.25238823938821</v>
      </c>
      <c r="Q61" s="39" t="s">
        <v>32</v>
      </c>
      <c r="R61" s="39">
        <f t="shared" si="6"/>
        <v>874.6156473885427</v>
      </c>
      <c r="S61" s="39">
        <f t="shared" si="7"/>
        <v>1373.5681785677436</v>
      </c>
      <c r="T61" s="40"/>
    </row>
    <row r="62" spans="1:20" s="7" customFormat="1" ht="15.75" customHeight="1" x14ac:dyDescent="0.25">
      <c r="A62" s="36" t="s">
        <v>88</v>
      </c>
      <c r="B62" s="48" t="s">
        <v>89</v>
      </c>
      <c r="C62" s="38" t="s">
        <v>27</v>
      </c>
      <c r="D62" s="39">
        <v>1088.2926177719041</v>
      </c>
      <c r="E62" s="39">
        <v>1106.276038447606</v>
      </c>
      <c r="F62" s="39">
        <v>1154.920927203563</v>
      </c>
      <c r="G62" s="39">
        <v>1192.1397509845874</v>
      </c>
      <c r="H62" s="39">
        <v>1169.3491596483368</v>
      </c>
      <c r="I62" s="39">
        <v>1381.9393901149738</v>
      </c>
      <c r="J62" s="39">
        <v>1220.1842417659766</v>
      </c>
      <c r="K62" s="39">
        <v>1495.0197681143388</v>
      </c>
      <c r="L62" s="39">
        <v>1277.7434440752306</v>
      </c>
      <c r="M62" s="39">
        <v>1739.5169977672692</v>
      </c>
      <c r="N62" s="39">
        <v>1314.641181105191</v>
      </c>
      <c r="O62" s="39">
        <v>1806.3501096655759</v>
      </c>
      <c r="P62" s="39">
        <v>1806.3501096655759</v>
      </c>
      <c r="Q62" s="39" t="s">
        <v>32</v>
      </c>
      <c r="R62" s="39">
        <f t="shared" si="6"/>
        <v>4981.9180265947352</v>
      </c>
      <c r="S62" s="39">
        <f t="shared" si="7"/>
        <v>8229.1763753277337</v>
      </c>
      <c r="T62" s="40"/>
    </row>
    <row r="63" spans="1:20" s="7" customFormat="1" ht="31.5" customHeight="1" outlineLevel="1" x14ac:dyDescent="0.25">
      <c r="A63" s="42" t="s">
        <v>90</v>
      </c>
      <c r="B63" s="47" t="s">
        <v>91</v>
      </c>
      <c r="C63" s="44" t="s">
        <v>27</v>
      </c>
      <c r="D63" s="39">
        <v>782.83291803999998</v>
      </c>
      <c r="E63" s="39">
        <v>799.24856226000009</v>
      </c>
      <c r="F63" s="39">
        <v>829.9769964300001</v>
      </c>
      <c r="G63" s="39">
        <v>873.93872227999987</v>
      </c>
      <c r="H63" s="39">
        <v>811.62881807500003</v>
      </c>
      <c r="I63" s="39">
        <v>963.07443339966005</v>
      </c>
      <c r="J63" s="39">
        <v>852.8239053100001</v>
      </c>
      <c r="K63" s="39">
        <v>1027.6992579471801</v>
      </c>
      <c r="L63" s="39">
        <v>897.49164813499999</v>
      </c>
      <c r="M63" s="39">
        <v>1086.31692278896</v>
      </c>
      <c r="N63" s="39">
        <v>924.41639757905</v>
      </c>
      <c r="O63" s="39">
        <v>1129.7318126982</v>
      </c>
      <c r="P63" s="39">
        <v>1129.7318126982</v>
      </c>
      <c r="Q63" s="39" t="s">
        <v>32</v>
      </c>
      <c r="R63" s="39">
        <f t="shared" si="6"/>
        <v>3486.3607690990502</v>
      </c>
      <c r="S63" s="39">
        <f t="shared" si="7"/>
        <v>5336.5542395322</v>
      </c>
      <c r="T63" s="40"/>
    </row>
    <row r="64" spans="1:20" s="7" customFormat="1" ht="31.5" customHeight="1" outlineLevel="1" x14ac:dyDescent="0.25">
      <c r="A64" s="42" t="s">
        <v>92</v>
      </c>
      <c r="B64" s="47" t="s">
        <v>93</v>
      </c>
      <c r="C64" s="44" t="s">
        <v>27</v>
      </c>
      <c r="D64" s="39">
        <v>203.43266648000002</v>
      </c>
      <c r="E64" s="39">
        <v>203.6354527</v>
      </c>
      <c r="F64" s="39">
        <v>198.92405894999999</v>
      </c>
      <c r="G64" s="39">
        <v>188.22842905000002</v>
      </c>
      <c r="H64" s="39">
        <v>220.55244188752002</v>
      </c>
      <c r="I64" s="39">
        <v>193.66583152694002</v>
      </c>
      <c r="J64" s="39">
        <v>228.09126515015998</v>
      </c>
      <c r="K64" s="39">
        <v>204.32511223365998</v>
      </c>
      <c r="L64" s="39">
        <v>236.79516671059</v>
      </c>
      <c r="M64" s="39">
        <v>214.84057055955</v>
      </c>
      <c r="N64" s="39">
        <v>243.89902171190769</v>
      </c>
      <c r="O64" s="39">
        <v>221.28571674207001</v>
      </c>
      <c r="P64" s="39">
        <v>221.28571674207001</v>
      </c>
      <c r="Q64" s="39" t="s">
        <v>32</v>
      </c>
      <c r="R64" s="39">
        <f t="shared" si="6"/>
        <v>929.33789546017772</v>
      </c>
      <c r="S64" s="39">
        <f t="shared" si="7"/>
        <v>1055.4029478042899</v>
      </c>
      <c r="T64" s="40"/>
    </row>
    <row r="65" spans="1:20" s="7" customFormat="1" ht="15.75" customHeight="1" outlineLevel="1" x14ac:dyDescent="0.25">
      <c r="A65" s="42" t="s">
        <v>94</v>
      </c>
      <c r="B65" s="46" t="s">
        <v>95</v>
      </c>
      <c r="C65" s="44" t="s">
        <v>27</v>
      </c>
      <c r="D65" s="39" t="s">
        <v>32</v>
      </c>
      <c r="E65" s="39" t="s">
        <v>32</v>
      </c>
      <c r="F65" s="39" t="s">
        <v>32</v>
      </c>
      <c r="G65" s="39" t="s">
        <v>32</v>
      </c>
      <c r="H65" s="39" t="s">
        <v>32</v>
      </c>
      <c r="I65" s="39" t="s">
        <v>32</v>
      </c>
      <c r="J65" s="39" t="s">
        <v>32</v>
      </c>
      <c r="K65" s="39" t="s">
        <v>32</v>
      </c>
      <c r="L65" s="39" t="s">
        <v>32</v>
      </c>
      <c r="M65" s="39" t="s">
        <v>32</v>
      </c>
      <c r="N65" s="39" t="s">
        <v>32</v>
      </c>
      <c r="O65" s="39" t="s">
        <v>32</v>
      </c>
      <c r="P65" s="39" t="s">
        <v>32</v>
      </c>
      <c r="Q65" s="39" t="s">
        <v>32</v>
      </c>
      <c r="R65" s="39" t="s">
        <v>32</v>
      </c>
      <c r="S65" s="39" t="s">
        <v>32</v>
      </c>
      <c r="T65" s="40"/>
    </row>
    <row r="66" spans="1:20" s="7" customFormat="1" ht="15.75" customHeight="1" outlineLevel="1" x14ac:dyDescent="0.25">
      <c r="A66" s="42" t="s">
        <v>96</v>
      </c>
      <c r="B66" s="46" t="s">
        <v>97</v>
      </c>
      <c r="C66" s="44" t="s">
        <v>27</v>
      </c>
      <c r="D66" s="39" t="s">
        <v>32</v>
      </c>
      <c r="E66" s="39" t="s">
        <v>32</v>
      </c>
      <c r="F66" s="39" t="s">
        <v>32</v>
      </c>
      <c r="G66" s="39" t="s">
        <v>32</v>
      </c>
      <c r="H66" s="39" t="s">
        <v>32</v>
      </c>
      <c r="I66" s="39" t="s">
        <v>32</v>
      </c>
      <c r="J66" s="39" t="s">
        <v>32</v>
      </c>
      <c r="K66" s="39" t="s">
        <v>32</v>
      </c>
      <c r="L66" s="39" t="s">
        <v>32</v>
      </c>
      <c r="M66" s="39" t="s">
        <v>32</v>
      </c>
      <c r="N66" s="39" t="s">
        <v>32</v>
      </c>
      <c r="O66" s="39" t="s">
        <v>32</v>
      </c>
      <c r="P66" s="39" t="s">
        <v>32</v>
      </c>
      <c r="Q66" s="39" t="s">
        <v>32</v>
      </c>
      <c r="R66" s="39" t="s">
        <v>32</v>
      </c>
      <c r="S66" s="39" t="s">
        <v>32</v>
      </c>
      <c r="T66" s="40"/>
    </row>
    <row r="67" spans="1:20" s="7" customFormat="1" ht="15.75" customHeight="1" outlineLevel="1" x14ac:dyDescent="0.25">
      <c r="A67" s="42" t="s">
        <v>98</v>
      </c>
      <c r="B67" s="46" t="s">
        <v>99</v>
      </c>
      <c r="C67" s="44" t="s">
        <v>27</v>
      </c>
      <c r="D67" s="39">
        <v>102.02703325190419</v>
      </c>
      <c r="E67" s="39">
        <v>103.39202348760588</v>
      </c>
      <c r="F67" s="39">
        <v>126.01987182356288</v>
      </c>
      <c r="G67" s="39">
        <v>129.97259965458773</v>
      </c>
      <c r="H67" s="39">
        <v>137.16789968581674</v>
      </c>
      <c r="I67" s="39">
        <v>225.19912518837384</v>
      </c>
      <c r="J67" s="39">
        <v>139.26907130581662</v>
      </c>
      <c r="K67" s="39">
        <v>262.99539793349891</v>
      </c>
      <c r="L67" s="39">
        <v>143.45662922964058</v>
      </c>
      <c r="M67" s="39">
        <v>438.35950441875912</v>
      </c>
      <c r="N67" s="39">
        <v>146.3257618142334</v>
      </c>
      <c r="O67" s="39">
        <v>455.33258022530595</v>
      </c>
      <c r="P67" s="39">
        <v>455.33258022530595</v>
      </c>
      <c r="Q67" s="39" t="s">
        <v>32</v>
      </c>
      <c r="R67" s="39">
        <f t="shared" ref="R67:R76" si="8">H67+J67+L67+N67</f>
        <v>566.21936203550729</v>
      </c>
      <c r="S67" s="39">
        <f t="shared" ref="S67:S76" si="9">I67+K67+M67+O67+P67</f>
        <v>1837.2191879912436</v>
      </c>
      <c r="T67" s="40"/>
    </row>
    <row r="68" spans="1:20" s="7" customFormat="1" ht="15.75" customHeight="1" x14ac:dyDescent="0.25">
      <c r="A68" s="36" t="s">
        <v>100</v>
      </c>
      <c r="B68" s="48" t="s">
        <v>101</v>
      </c>
      <c r="C68" s="38" t="s">
        <v>27</v>
      </c>
      <c r="D68" s="39">
        <v>2870.8808434849252</v>
      </c>
      <c r="E68" s="39">
        <v>2869.988207475606</v>
      </c>
      <c r="F68" s="39">
        <v>3077.5842899801655</v>
      </c>
      <c r="G68" s="39">
        <v>3330.5341756154507</v>
      </c>
      <c r="H68" s="39">
        <v>3235.3816584363658</v>
      </c>
      <c r="I68" s="39">
        <v>3487.4826742489136</v>
      </c>
      <c r="J68" s="39">
        <v>3360.8745538336116</v>
      </c>
      <c r="K68" s="39">
        <v>3626.6408287385652</v>
      </c>
      <c r="L68" s="39">
        <v>3491.3881237552669</v>
      </c>
      <c r="M68" s="39">
        <v>3771.3647830709165</v>
      </c>
      <c r="N68" s="39">
        <v>3561.2158862303722</v>
      </c>
      <c r="O68" s="39">
        <v>3921.876924027762</v>
      </c>
      <c r="P68" s="39">
        <v>3921.876924027762</v>
      </c>
      <c r="Q68" s="39" t="s">
        <v>32</v>
      </c>
      <c r="R68" s="39">
        <f t="shared" si="8"/>
        <v>13648.860222255618</v>
      </c>
      <c r="S68" s="39">
        <f t="shared" si="9"/>
        <v>18729.24213411392</v>
      </c>
      <c r="T68" s="40"/>
    </row>
    <row r="69" spans="1:20" s="7" customFormat="1" ht="15.75" customHeight="1" x14ac:dyDescent="0.25">
      <c r="A69" s="36" t="s">
        <v>102</v>
      </c>
      <c r="B69" s="48" t="s">
        <v>103</v>
      </c>
      <c r="C69" s="38" t="s">
        <v>27</v>
      </c>
      <c r="D69" s="39">
        <v>1134.1366042305342</v>
      </c>
      <c r="E69" s="39">
        <v>1112.0247103707243</v>
      </c>
      <c r="F69" s="39">
        <v>775.53457950968334</v>
      </c>
      <c r="G69" s="39">
        <v>875.51589660648983</v>
      </c>
      <c r="H69" s="39">
        <v>1159.5664816840467</v>
      </c>
      <c r="I69" s="39">
        <v>917.02831301005449</v>
      </c>
      <c r="J69" s="39">
        <v>1097.1199904140467</v>
      </c>
      <c r="K69" s="39">
        <v>955.66521992124524</v>
      </c>
      <c r="L69" s="39">
        <v>1143.4317938940469</v>
      </c>
      <c r="M69" s="39">
        <v>992.40696776790821</v>
      </c>
      <c r="N69" s="39">
        <v>1189.1690656498088</v>
      </c>
      <c r="O69" s="39">
        <v>1141.3507529621577</v>
      </c>
      <c r="P69" s="39">
        <v>1141.3507529621577</v>
      </c>
      <c r="Q69" s="39" t="s">
        <v>32</v>
      </c>
      <c r="R69" s="39">
        <f t="shared" si="8"/>
        <v>4589.2873316419491</v>
      </c>
      <c r="S69" s="39">
        <f t="shared" si="9"/>
        <v>5147.8020066235231</v>
      </c>
      <c r="T69" s="40"/>
    </row>
    <row r="70" spans="1:20" s="7" customFormat="1" ht="15.75" customHeight="1" x14ac:dyDescent="0.25">
      <c r="A70" s="36" t="s">
        <v>104</v>
      </c>
      <c r="B70" s="48" t="s">
        <v>105</v>
      </c>
      <c r="C70" s="38" t="s">
        <v>27</v>
      </c>
      <c r="D70" s="39">
        <v>112.97701786113034</v>
      </c>
      <c r="E70" s="39">
        <v>107.27606737614121</v>
      </c>
      <c r="F70" s="39">
        <v>80.196325697601097</v>
      </c>
      <c r="G70" s="39">
        <v>116.58404335452504</v>
      </c>
      <c r="H70" s="39">
        <v>133.10916866552827</v>
      </c>
      <c r="I70" s="39">
        <v>111.40099625452503</v>
      </c>
      <c r="J70" s="39">
        <v>129.30119295712498</v>
      </c>
      <c r="K70" s="39">
        <v>113.18440845452506</v>
      </c>
      <c r="L70" s="39">
        <v>135.27993619374405</v>
      </c>
      <c r="M70" s="39">
        <v>110.95092948452502</v>
      </c>
      <c r="N70" s="39">
        <v>137.98553491761893</v>
      </c>
      <c r="O70" s="39">
        <v>190.16712555026535</v>
      </c>
      <c r="P70" s="39">
        <v>190.16712555026535</v>
      </c>
      <c r="Q70" s="39" t="s">
        <v>32</v>
      </c>
      <c r="R70" s="39">
        <f t="shared" si="8"/>
        <v>535.67583273401624</v>
      </c>
      <c r="S70" s="39">
        <f t="shared" si="9"/>
        <v>715.87058529410581</v>
      </c>
      <c r="T70" s="40"/>
    </row>
    <row r="71" spans="1:20" s="7" customFormat="1" ht="15.75" customHeight="1" outlineLevel="1" x14ac:dyDescent="0.25">
      <c r="A71" s="42" t="s">
        <v>106</v>
      </c>
      <c r="B71" s="46" t="s">
        <v>107</v>
      </c>
      <c r="C71" s="44" t="s">
        <v>27</v>
      </c>
      <c r="D71" s="39">
        <v>105.65217559290311</v>
      </c>
      <c r="E71" s="39">
        <v>100.20772679851328</v>
      </c>
      <c r="F71" s="39">
        <v>73.059333684633003</v>
      </c>
      <c r="G71" s="39">
        <v>109.00170922638431</v>
      </c>
      <c r="H71" s="39">
        <v>126.69291866552827</v>
      </c>
      <c r="I71" s="39">
        <v>103.76066200638431</v>
      </c>
      <c r="J71" s="39">
        <v>122.70912295712499</v>
      </c>
      <c r="K71" s="39">
        <v>105.34359462638432</v>
      </c>
      <c r="L71" s="39">
        <v>128.67695295428661</v>
      </c>
      <c r="M71" s="39">
        <v>103.0731455463843</v>
      </c>
      <c r="N71" s="39">
        <v>131.25049201337234</v>
      </c>
      <c r="O71" s="39">
        <v>182.13225800212467</v>
      </c>
      <c r="P71" s="39">
        <v>182.13225800212467</v>
      </c>
      <c r="Q71" s="39" t="s">
        <v>32</v>
      </c>
      <c r="R71" s="39">
        <f t="shared" si="8"/>
        <v>509.32948659031217</v>
      </c>
      <c r="S71" s="39">
        <f t="shared" si="9"/>
        <v>676.44191818340232</v>
      </c>
      <c r="T71" s="40"/>
    </row>
    <row r="72" spans="1:20" s="7" customFormat="1" ht="15.75" customHeight="1" outlineLevel="1" x14ac:dyDescent="0.25">
      <c r="A72" s="42" t="s">
        <v>108</v>
      </c>
      <c r="B72" s="46" t="s">
        <v>109</v>
      </c>
      <c r="C72" s="44" t="s">
        <v>27</v>
      </c>
      <c r="D72" s="39">
        <v>7.3248422682272292</v>
      </c>
      <c r="E72" s="39">
        <v>7.0683405776279358</v>
      </c>
      <c r="F72" s="39">
        <v>7.1369920129680935</v>
      </c>
      <c r="G72" s="39">
        <v>7.5823341281407295</v>
      </c>
      <c r="H72" s="39">
        <v>6.4162500000000051</v>
      </c>
      <c r="I72" s="39">
        <v>7.6403342481407179</v>
      </c>
      <c r="J72" s="39">
        <v>6.5920699999999925</v>
      </c>
      <c r="K72" s="39">
        <v>7.8408138281407389</v>
      </c>
      <c r="L72" s="39">
        <v>6.6029832394574441</v>
      </c>
      <c r="M72" s="39">
        <v>7.8777839381407233</v>
      </c>
      <c r="N72" s="39">
        <v>6.7350429042465931</v>
      </c>
      <c r="O72" s="39">
        <v>8.0348675481406815</v>
      </c>
      <c r="P72" s="39">
        <v>8.0348675481406815</v>
      </c>
      <c r="Q72" s="39" t="s">
        <v>32</v>
      </c>
      <c r="R72" s="39">
        <f t="shared" si="8"/>
        <v>26.346346143704036</v>
      </c>
      <c r="S72" s="39">
        <f t="shared" si="9"/>
        <v>39.428667110703543</v>
      </c>
      <c r="T72" s="40"/>
    </row>
    <row r="73" spans="1:20" s="7" customFormat="1" ht="15.75" customHeight="1" x14ac:dyDescent="0.25">
      <c r="A73" s="36" t="s">
        <v>110</v>
      </c>
      <c r="B73" s="48" t="s">
        <v>111</v>
      </c>
      <c r="C73" s="38" t="s">
        <v>27</v>
      </c>
      <c r="D73" s="39">
        <v>355.52778546043749</v>
      </c>
      <c r="E73" s="39">
        <v>503.56636904573782</v>
      </c>
      <c r="F73" s="39">
        <v>667.69045886702474</v>
      </c>
      <c r="G73" s="39">
        <v>666.97233199452251</v>
      </c>
      <c r="H73" s="39">
        <v>675.61463608160591</v>
      </c>
      <c r="I73" s="39">
        <v>613.04462588743661</v>
      </c>
      <c r="J73" s="39">
        <v>672.02748118099942</v>
      </c>
      <c r="K73" s="39">
        <v>674.89567032381603</v>
      </c>
      <c r="L73" s="39">
        <v>538.45278787486291</v>
      </c>
      <c r="M73" s="39">
        <v>527.01191271215714</v>
      </c>
      <c r="N73" s="39">
        <v>549.22184363235965</v>
      </c>
      <c r="O73" s="39">
        <v>610.74465865187904</v>
      </c>
      <c r="P73" s="39">
        <v>610.74465865187904</v>
      </c>
      <c r="Q73" s="39" t="s">
        <v>32</v>
      </c>
      <c r="R73" s="39">
        <f t="shared" si="8"/>
        <v>2435.3167487698279</v>
      </c>
      <c r="S73" s="39">
        <f t="shared" si="9"/>
        <v>3036.4415262271677</v>
      </c>
      <c r="T73" s="40"/>
    </row>
    <row r="74" spans="1:20" s="7" customFormat="1" ht="15.75" customHeight="1" outlineLevel="1" x14ac:dyDescent="0.25">
      <c r="A74" s="42" t="s">
        <v>112</v>
      </c>
      <c r="B74" s="46" t="s">
        <v>113</v>
      </c>
      <c r="C74" s="44" t="s">
        <v>27</v>
      </c>
      <c r="D74" s="39">
        <v>274.77117054339271</v>
      </c>
      <c r="E74" s="39">
        <v>313.50786205753923</v>
      </c>
      <c r="F74" s="39">
        <v>567.93764525577785</v>
      </c>
      <c r="G74" s="39">
        <v>578.80971679689719</v>
      </c>
      <c r="H74" s="39">
        <v>560.79657003130421</v>
      </c>
      <c r="I74" s="39">
        <v>522.99009446272896</v>
      </c>
      <c r="J74" s="39">
        <v>556.09267309564416</v>
      </c>
      <c r="K74" s="39">
        <v>582.91189653360289</v>
      </c>
      <c r="L74" s="39">
        <v>421.21840290673651</v>
      </c>
      <c r="M74" s="39">
        <v>433.05841707541225</v>
      </c>
      <c r="N74" s="39">
        <v>429.64277096487126</v>
      </c>
      <c r="O74" s="39">
        <v>514.77989585837724</v>
      </c>
      <c r="P74" s="39">
        <v>514.77989585837724</v>
      </c>
      <c r="Q74" s="39" t="s">
        <v>32</v>
      </c>
      <c r="R74" s="39">
        <f t="shared" si="8"/>
        <v>1967.7504169985561</v>
      </c>
      <c r="S74" s="39">
        <f t="shared" si="9"/>
        <v>2568.5201997884983</v>
      </c>
      <c r="T74" s="40"/>
    </row>
    <row r="75" spans="1:20" s="7" customFormat="1" ht="15.75" customHeight="1" outlineLevel="1" x14ac:dyDescent="0.25">
      <c r="A75" s="42" t="s">
        <v>114</v>
      </c>
      <c r="B75" s="46" t="s">
        <v>115</v>
      </c>
      <c r="C75" s="44" t="s">
        <v>27</v>
      </c>
      <c r="D75" s="39">
        <v>21.992807335482667</v>
      </c>
      <c r="E75" s="39">
        <v>23.897600549293362</v>
      </c>
      <c r="F75" s="39">
        <v>2.8047047513878578</v>
      </c>
      <c r="G75" s="39">
        <v>8.7268430149595871E-2</v>
      </c>
      <c r="H75" s="39">
        <v>24.987764343041217</v>
      </c>
      <c r="I75" s="39">
        <v>8.8754644189220633E-2</v>
      </c>
      <c r="J75" s="39">
        <v>25.264843127418114</v>
      </c>
      <c r="K75" s="39">
        <v>8.9674644189220623E-2</v>
      </c>
      <c r="L75" s="39">
        <v>25.61300427427901</v>
      </c>
      <c r="M75" s="39">
        <v>9.1176839445076888E-2</v>
      </c>
      <c r="N75" s="39">
        <v>26.125264359764589</v>
      </c>
      <c r="O75" s="39">
        <v>9.3003013430606837E-2</v>
      </c>
      <c r="P75" s="39">
        <v>9.3003013430606837E-2</v>
      </c>
      <c r="Q75" s="39" t="s">
        <v>32</v>
      </c>
      <c r="R75" s="39">
        <f t="shared" si="8"/>
        <v>101.99087610450293</v>
      </c>
      <c r="S75" s="39">
        <f t="shared" si="9"/>
        <v>0.45561215468473182</v>
      </c>
      <c r="T75" s="40"/>
    </row>
    <row r="76" spans="1:20" s="7" customFormat="1" ht="15.75" customHeight="1" outlineLevel="1" x14ac:dyDescent="0.25">
      <c r="A76" s="42" t="s">
        <v>116</v>
      </c>
      <c r="B76" s="46" t="s">
        <v>117</v>
      </c>
      <c r="C76" s="44" t="s">
        <v>27</v>
      </c>
      <c r="D76" s="39">
        <v>58.763807581562105</v>
      </c>
      <c r="E76" s="39">
        <v>166.16090643890522</v>
      </c>
      <c r="F76" s="39">
        <v>96.948108859859033</v>
      </c>
      <c r="G76" s="39">
        <v>88.075346767475722</v>
      </c>
      <c r="H76" s="39">
        <v>89.830301707260475</v>
      </c>
      <c r="I76" s="39">
        <v>89.965776780518425</v>
      </c>
      <c r="J76" s="39">
        <v>90.66996495793714</v>
      </c>
      <c r="K76" s="39">
        <v>91.894099146023933</v>
      </c>
      <c r="L76" s="39">
        <v>91.621380693847385</v>
      </c>
      <c r="M76" s="39">
        <v>93.862318797299807</v>
      </c>
      <c r="N76" s="39">
        <v>93.453808307723804</v>
      </c>
      <c r="O76" s="39">
        <v>95.871759780071187</v>
      </c>
      <c r="P76" s="39">
        <v>95.871759780071187</v>
      </c>
      <c r="Q76" s="39" t="s">
        <v>32</v>
      </c>
      <c r="R76" s="39">
        <f t="shared" si="8"/>
        <v>365.57545566676885</v>
      </c>
      <c r="S76" s="39">
        <f t="shared" si="9"/>
        <v>467.46571428398454</v>
      </c>
      <c r="T76" s="40"/>
    </row>
    <row r="77" spans="1:20" s="7" customFormat="1" ht="15.75" customHeight="1" x14ac:dyDescent="0.25">
      <c r="A77" s="36" t="s">
        <v>118</v>
      </c>
      <c r="B77" s="48" t="s">
        <v>119</v>
      </c>
      <c r="C77" s="38" t="s">
        <v>32</v>
      </c>
      <c r="D77" s="39" t="s">
        <v>32</v>
      </c>
      <c r="E77" s="39" t="s">
        <v>32</v>
      </c>
      <c r="F77" s="39" t="s">
        <v>32</v>
      </c>
      <c r="G77" s="39" t="s">
        <v>32</v>
      </c>
      <c r="H77" s="39" t="s">
        <v>32</v>
      </c>
      <c r="I77" s="39" t="s">
        <v>32</v>
      </c>
      <c r="J77" s="39" t="s">
        <v>32</v>
      </c>
      <c r="K77" s="39" t="s">
        <v>32</v>
      </c>
      <c r="L77" s="39" t="s">
        <v>32</v>
      </c>
      <c r="M77" s="39" t="s">
        <v>32</v>
      </c>
      <c r="N77" s="39" t="s">
        <v>32</v>
      </c>
      <c r="O77" s="39" t="s">
        <v>32</v>
      </c>
      <c r="P77" s="39" t="s">
        <v>32</v>
      </c>
      <c r="Q77" s="39" t="s">
        <v>32</v>
      </c>
      <c r="R77" s="39" t="s">
        <v>32</v>
      </c>
      <c r="S77" s="39" t="s">
        <v>32</v>
      </c>
      <c r="T77" s="51"/>
    </row>
    <row r="78" spans="1:20" s="7" customFormat="1" ht="15.75" customHeight="1" outlineLevel="1" x14ac:dyDescent="0.25">
      <c r="A78" s="42" t="s">
        <v>120</v>
      </c>
      <c r="B78" s="46" t="s">
        <v>121</v>
      </c>
      <c r="C78" s="44" t="s">
        <v>27</v>
      </c>
      <c r="D78" s="39">
        <v>789.57366999999988</v>
      </c>
      <c r="E78" s="39">
        <v>873.59445638</v>
      </c>
      <c r="F78" s="39">
        <v>832.66811090417991</v>
      </c>
      <c r="G78" s="39">
        <v>931.63049448000015</v>
      </c>
      <c r="H78" s="39">
        <v>845.75810544827607</v>
      </c>
      <c r="I78" s="39">
        <v>729.93249254</v>
      </c>
      <c r="J78" s="39">
        <v>862.67326756384148</v>
      </c>
      <c r="K78" s="39">
        <v>745.62604120999936</v>
      </c>
      <c r="L78" s="39">
        <v>879.92673291931828</v>
      </c>
      <c r="M78" s="39">
        <v>761.65700099999992</v>
      </c>
      <c r="N78" s="39">
        <v>897.52526757770465</v>
      </c>
      <c r="O78" s="39">
        <v>776.89014061008265</v>
      </c>
      <c r="P78" s="39">
        <v>776.89014061008265</v>
      </c>
      <c r="Q78" s="39" t="s">
        <v>32</v>
      </c>
      <c r="R78" s="39">
        <f t="shared" ref="R78:R82" si="10">H78+J78+L78+N78</f>
        <v>3485.8833735091403</v>
      </c>
      <c r="S78" s="39">
        <f t="shared" ref="S78:S82" si="11">I78+K78+M78+O78+P78</f>
        <v>3790.9958159701646</v>
      </c>
      <c r="T78" s="40"/>
    </row>
    <row r="79" spans="1:20" s="7" customFormat="1" ht="15.75" customHeight="1" outlineLevel="1" x14ac:dyDescent="0.25">
      <c r="A79" s="42" t="s">
        <v>122</v>
      </c>
      <c r="B79" s="46" t="s">
        <v>123</v>
      </c>
      <c r="C79" s="44" t="s">
        <v>27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 t="s">
        <v>32</v>
      </c>
      <c r="R79" s="39">
        <f t="shared" si="10"/>
        <v>0</v>
      </c>
      <c r="S79" s="39">
        <f t="shared" si="11"/>
        <v>0</v>
      </c>
      <c r="T79" s="40"/>
    </row>
    <row r="80" spans="1:20" s="7" customFormat="1" ht="15.75" customHeight="1" outlineLevel="1" x14ac:dyDescent="0.25">
      <c r="A80" s="42" t="s">
        <v>124</v>
      </c>
      <c r="B80" s="46" t="s">
        <v>125</v>
      </c>
      <c r="C80" s="44" t="s">
        <v>27</v>
      </c>
      <c r="D80" s="39">
        <v>228.08514799728223</v>
      </c>
      <c r="E80" s="39">
        <v>235.51933969429521</v>
      </c>
      <c r="F80" s="39">
        <v>265.72131885898813</v>
      </c>
      <c r="G80" s="39">
        <v>297.29733304540065</v>
      </c>
      <c r="H80" s="39">
        <v>261.86312696550027</v>
      </c>
      <c r="I80" s="39">
        <v>307.08078912447422</v>
      </c>
      <c r="J80" s="39">
        <v>260.86607288038948</v>
      </c>
      <c r="K80" s="39">
        <v>316.3092452307701</v>
      </c>
      <c r="L80" s="39">
        <v>261.3818573688344</v>
      </c>
      <c r="M80" s="39">
        <v>324.27624307129889</v>
      </c>
      <c r="N80" s="39">
        <v>266.6094945162111</v>
      </c>
      <c r="O80" s="39">
        <v>334.74047087294429</v>
      </c>
      <c r="P80" s="39">
        <v>334.74047087294429</v>
      </c>
      <c r="Q80" s="39" t="s">
        <v>32</v>
      </c>
      <c r="R80" s="39">
        <f t="shared" si="10"/>
        <v>1050.7205517309353</v>
      </c>
      <c r="S80" s="39">
        <f t="shared" si="11"/>
        <v>1617.147219172432</v>
      </c>
      <c r="T80" s="40"/>
    </row>
    <row r="81" spans="1:20" s="35" customFormat="1" ht="15.75" customHeight="1" x14ac:dyDescent="0.25">
      <c r="A81" s="36" t="s">
        <v>126</v>
      </c>
      <c r="B81" s="37" t="s">
        <v>127</v>
      </c>
      <c r="C81" s="38" t="s">
        <v>27</v>
      </c>
      <c r="D81" s="39">
        <v>540.69059138167449</v>
      </c>
      <c r="E81" s="39">
        <v>767.6474752544932</v>
      </c>
      <c r="F81" s="39">
        <v>1188.2189749777287</v>
      </c>
      <c r="G81" s="39">
        <v>511.26451313302908</v>
      </c>
      <c r="H81" s="39">
        <v>34.459314689663216</v>
      </c>
      <c r="I81" s="39">
        <v>467.38732725209888</v>
      </c>
      <c r="J81" s="39">
        <v>185.66149776244964</v>
      </c>
      <c r="K81" s="39">
        <v>532.20838553419298</v>
      </c>
      <c r="L81" s="39">
        <v>395.93964000777009</v>
      </c>
      <c r="M81" s="39">
        <v>5581.9195669451246</v>
      </c>
      <c r="N81" s="39">
        <v>450.15144286236176</v>
      </c>
      <c r="O81" s="39">
        <v>917.43998057288104</v>
      </c>
      <c r="P81" s="39">
        <v>887.90099432755051</v>
      </c>
      <c r="Q81" s="39" t="s">
        <v>32</v>
      </c>
      <c r="R81" s="39">
        <f t="shared" si="10"/>
        <v>1066.2118953222448</v>
      </c>
      <c r="S81" s="39">
        <f t="shared" si="11"/>
        <v>8386.8562546318481</v>
      </c>
      <c r="T81" s="40"/>
    </row>
    <row r="82" spans="1:20" s="7" customFormat="1" ht="15.75" customHeight="1" outlineLevel="1" x14ac:dyDescent="0.25">
      <c r="A82" s="42" t="s">
        <v>128</v>
      </c>
      <c r="B82" s="43" t="s">
        <v>29</v>
      </c>
      <c r="C82" s="44" t="s">
        <v>27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 t="s">
        <v>32</v>
      </c>
      <c r="R82" s="39">
        <f t="shared" si="10"/>
        <v>0</v>
      </c>
      <c r="S82" s="39">
        <f t="shared" si="11"/>
        <v>0</v>
      </c>
      <c r="T82" s="40"/>
    </row>
    <row r="83" spans="1:20" s="7" customFormat="1" ht="31.5" customHeight="1" outlineLevel="2" x14ac:dyDescent="0.25">
      <c r="A83" s="42" t="s">
        <v>129</v>
      </c>
      <c r="B83" s="47" t="s">
        <v>31</v>
      </c>
      <c r="C83" s="44" t="s">
        <v>27</v>
      </c>
      <c r="D83" s="39" t="s">
        <v>32</v>
      </c>
      <c r="E83" s="39" t="s">
        <v>32</v>
      </c>
      <c r="F83" s="39" t="s">
        <v>32</v>
      </c>
      <c r="G83" s="39" t="s">
        <v>32</v>
      </c>
      <c r="H83" s="39" t="s">
        <v>32</v>
      </c>
      <c r="I83" s="39" t="s">
        <v>32</v>
      </c>
      <c r="J83" s="39" t="s">
        <v>32</v>
      </c>
      <c r="K83" s="39" t="s">
        <v>32</v>
      </c>
      <c r="L83" s="39" t="s">
        <v>32</v>
      </c>
      <c r="M83" s="39" t="s">
        <v>32</v>
      </c>
      <c r="N83" s="39" t="s">
        <v>32</v>
      </c>
      <c r="O83" s="39" t="s">
        <v>32</v>
      </c>
      <c r="P83" s="39" t="s">
        <v>32</v>
      </c>
      <c r="Q83" s="39" t="s">
        <v>32</v>
      </c>
      <c r="R83" s="39" t="s">
        <v>32</v>
      </c>
      <c r="S83" s="39" t="s">
        <v>32</v>
      </c>
      <c r="T83" s="40"/>
    </row>
    <row r="84" spans="1:20" s="7" customFormat="1" ht="31.5" customHeight="1" outlineLevel="2" x14ac:dyDescent="0.25">
      <c r="A84" s="42" t="s">
        <v>130</v>
      </c>
      <c r="B84" s="47" t="s">
        <v>34</v>
      </c>
      <c r="C84" s="44" t="s">
        <v>27</v>
      </c>
      <c r="D84" s="39" t="s">
        <v>32</v>
      </c>
      <c r="E84" s="39" t="s">
        <v>32</v>
      </c>
      <c r="F84" s="39" t="s">
        <v>32</v>
      </c>
      <c r="G84" s="39" t="s">
        <v>32</v>
      </c>
      <c r="H84" s="39" t="s">
        <v>32</v>
      </c>
      <c r="I84" s="39" t="s">
        <v>32</v>
      </c>
      <c r="J84" s="39" t="s">
        <v>32</v>
      </c>
      <c r="K84" s="39" t="s">
        <v>32</v>
      </c>
      <c r="L84" s="39" t="s">
        <v>32</v>
      </c>
      <c r="M84" s="39" t="s">
        <v>32</v>
      </c>
      <c r="N84" s="39" t="s">
        <v>32</v>
      </c>
      <c r="O84" s="39" t="s">
        <v>32</v>
      </c>
      <c r="P84" s="39" t="s">
        <v>32</v>
      </c>
      <c r="Q84" s="39" t="s">
        <v>32</v>
      </c>
      <c r="R84" s="39" t="s">
        <v>32</v>
      </c>
      <c r="S84" s="39" t="s">
        <v>32</v>
      </c>
      <c r="T84" s="40"/>
    </row>
    <row r="85" spans="1:20" s="7" customFormat="1" ht="31.5" customHeight="1" outlineLevel="2" x14ac:dyDescent="0.25">
      <c r="A85" s="42" t="s">
        <v>131</v>
      </c>
      <c r="B85" s="47" t="s">
        <v>36</v>
      </c>
      <c r="C85" s="44" t="s">
        <v>27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 t="s">
        <v>32</v>
      </c>
      <c r="R85" s="39">
        <f>H85+J85+L85+N85</f>
        <v>0</v>
      </c>
      <c r="S85" s="39">
        <f>I85+K85+M85+O85+P85</f>
        <v>0</v>
      </c>
      <c r="T85" s="40"/>
    </row>
    <row r="86" spans="1:20" s="7" customFormat="1" ht="15.75" customHeight="1" outlineLevel="1" x14ac:dyDescent="0.25">
      <c r="A86" s="42" t="s">
        <v>132</v>
      </c>
      <c r="B86" s="43" t="s">
        <v>38</v>
      </c>
      <c r="C86" s="44" t="s">
        <v>27</v>
      </c>
      <c r="D86" s="39" t="s">
        <v>32</v>
      </c>
      <c r="E86" s="39" t="s">
        <v>32</v>
      </c>
      <c r="F86" s="39" t="s">
        <v>32</v>
      </c>
      <c r="G86" s="39" t="s">
        <v>32</v>
      </c>
      <c r="H86" s="39" t="s">
        <v>32</v>
      </c>
      <c r="I86" s="39" t="s">
        <v>32</v>
      </c>
      <c r="J86" s="39" t="s">
        <v>32</v>
      </c>
      <c r="K86" s="39" t="s">
        <v>32</v>
      </c>
      <c r="L86" s="39" t="s">
        <v>32</v>
      </c>
      <c r="M86" s="39" t="s">
        <v>32</v>
      </c>
      <c r="N86" s="39" t="s">
        <v>32</v>
      </c>
      <c r="O86" s="39" t="s">
        <v>32</v>
      </c>
      <c r="P86" s="39" t="s">
        <v>32</v>
      </c>
      <c r="Q86" s="39" t="s">
        <v>32</v>
      </c>
      <c r="R86" s="39" t="s">
        <v>32</v>
      </c>
      <c r="S86" s="39" t="s">
        <v>32</v>
      </c>
      <c r="T86" s="40"/>
    </row>
    <row r="87" spans="1:20" s="7" customFormat="1" ht="15.75" customHeight="1" outlineLevel="1" x14ac:dyDescent="0.25">
      <c r="A87" s="42" t="s">
        <v>133</v>
      </c>
      <c r="B87" s="43" t="s">
        <v>40</v>
      </c>
      <c r="C87" s="44" t="s">
        <v>27</v>
      </c>
      <c r="D87" s="39">
        <v>182.3125665022344</v>
      </c>
      <c r="E87" s="39">
        <v>64.638091666310174</v>
      </c>
      <c r="F87" s="39">
        <v>178.8088525162384</v>
      </c>
      <c r="G87" s="39">
        <v>400.14620725717396</v>
      </c>
      <c r="H87" s="39">
        <v>-141.66758928235686</v>
      </c>
      <c r="I87" s="39">
        <v>445.64556919848201</v>
      </c>
      <c r="J87" s="39">
        <v>-10.72887288678794</v>
      </c>
      <c r="K87" s="39">
        <v>524.08123170966064</v>
      </c>
      <c r="L87" s="39">
        <v>156.07567388219286</v>
      </c>
      <c r="M87" s="39">
        <v>883.22695210914753</v>
      </c>
      <c r="N87" s="39">
        <v>195.6154909624729</v>
      </c>
      <c r="O87" s="39">
        <v>772.7529263441229</v>
      </c>
      <c r="P87" s="39">
        <v>772.75292634412108</v>
      </c>
      <c r="Q87" s="39" t="s">
        <v>32</v>
      </c>
      <c r="R87" s="39">
        <f>H87+J87+L87+N87</f>
        <v>199.29470267552097</v>
      </c>
      <c r="S87" s="39">
        <f>I87+K87+M87+O87+P87</f>
        <v>3398.4596057055342</v>
      </c>
      <c r="T87" s="40"/>
    </row>
    <row r="88" spans="1:20" s="7" customFormat="1" ht="15.75" customHeight="1" outlineLevel="1" x14ac:dyDescent="0.25">
      <c r="A88" s="42" t="s">
        <v>134</v>
      </c>
      <c r="B88" s="43" t="s">
        <v>42</v>
      </c>
      <c r="C88" s="44" t="s">
        <v>27</v>
      </c>
      <c r="D88" s="39" t="s">
        <v>32</v>
      </c>
      <c r="E88" s="39" t="s">
        <v>32</v>
      </c>
      <c r="F88" s="39" t="s">
        <v>32</v>
      </c>
      <c r="G88" s="39" t="s">
        <v>32</v>
      </c>
      <c r="H88" s="39" t="s">
        <v>32</v>
      </c>
      <c r="I88" s="39" t="s">
        <v>32</v>
      </c>
      <c r="J88" s="39" t="s">
        <v>32</v>
      </c>
      <c r="K88" s="39" t="s">
        <v>32</v>
      </c>
      <c r="L88" s="39" t="s">
        <v>32</v>
      </c>
      <c r="M88" s="39" t="s">
        <v>32</v>
      </c>
      <c r="N88" s="39" t="s">
        <v>32</v>
      </c>
      <c r="O88" s="39" t="s">
        <v>32</v>
      </c>
      <c r="P88" s="39" t="s">
        <v>32</v>
      </c>
      <c r="Q88" s="39" t="s">
        <v>32</v>
      </c>
      <c r="R88" s="39" t="s">
        <v>32</v>
      </c>
      <c r="S88" s="39" t="s">
        <v>32</v>
      </c>
      <c r="T88" s="40"/>
    </row>
    <row r="89" spans="1:20" s="7" customFormat="1" ht="15.75" customHeight="1" outlineLevel="1" x14ac:dyDescent="0.25">
      <c r="A89" s="42" t="s">
        <v>135</v>
      </c>
      <c r="B89" s="43" t="s">
        <v>44</v>
      </c>
      <c r="C89" s="44" t="s">
        <v>27</v>
      </c>
      <c r="D89" s="39">
        <v>294.25201805833228</v>
      </c>
      <c r="E89" s="39">
        <v>367.09344336425443</v>
      </c>
      <c r="F89" s="39">
        <v>929.11754147532747</v>
      </c>
      <c r="G89" s="39">
        <v>67.831795344632653</v>
      </c>
      <c r="H89" s="39">
        <v>-62.575138364766872</v>
      </c>
      <c r="I89" s="39">
        <v>-27.859161230625446</v>
      </c>
      <c r="J89" s="39">
        <v>-65.058511363984351</v>
      </c>
      <c r="K89" s="39">
        <v>-56.861912212876454</v>
      </c>
      <c r="L89" s="39">
        <v>-67.774632211802654</v>
      </c>
      <c r="M89" s="39">
        <v>4586.3975338604705</v>
      </c>
      <c r="N89" s="39">
        <v>-69.311910134238715</v>
      </c>
      <c r="O89" s="39">
        <v>-43.636090141821619</v>
      </c>
      <c r="P89" s="39">
        <v>-73.175076387150341</v>
      </c>
      <c r="Q89" s="39" t="s">
        <v>32</v>
      </c>
      <c r="R89" s="39">
        <f t="shared" ref="R89:R90" si="12">H89+J89+L89+N89</f>
        <v>-264.72019207479258</v>
      </c>
      <c r="S89" s="39">
        <f t="shared" ref="S89:S90" si="13">I89+K89+M89+O89+P89</f>
        <v>4384.8652938879959</v>
      </c>
      <c r="T89" s="40"/>
    </row>
    <row r="90" spans="1:20" s="7" customFormat="1" ht="15.75" customHeight="1" outlineLevel="1" x14ac:dyDescent="0.25">
      <c r="A90" s="42" t="s">
        <v>136</v>
      </c>
      <c r="B90" s="43" t="s">
        <v>46</v>
      </c>
      <c r="C90" s="44" t="s">
        <v>27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 t="s">
        <v>32</v>
      </c>
      <c r="R90" s="39">
        <f t="shared" si="12"/>
        <v>0</v>
      </c>
      <c r="S90" s="39">
        <f t="shared" si="13"/>
        <v>0</v>
      </c>
      <c r="T90" s="40"/>
    </row>
    <row r="91" spans="1:20" s="7" customFormat="1" ht="15.75" customHeight="1" outlineLevel="1" x14ac:dyDescent="0.25">
      <c r="A91" s="42" t="s">
        <v>137</v>
      </c>
      <c r="B91" s="43" t="s">
        <v>48</v>
      </c>
      <c r="C91" s="44" t="s">
        <v>27</v>
      </c>
      <c r="D91" s="39" t="s">
        <v>32</v>
      </c>
      <c r="E91" s="39" t="s">
        <v>32</v>
      </c>
      <c r="F91" s="39" t="s">
        <v>32</v>
      </c>
      <c r="G91" s="39" t="s">
        <v>32</v>
      </c>
      <c r="H91" s="39" t="s">
        <v>32</v>
      </c>
      <c r="I91" s="39" t="s">
        <v>32</v>
      </c>
      <c r="J91" s="39" t="s">
        <v>32</v>
      </c>
      <c r="K91" s="39" t="s">
        <v>32</v>
      </c>
      <c r="L91" s="39" t="s">
        <v>32</v>
      </c>
      <c r="M91" s="39" t="s">
        <v>32</v>
      </c>
      <c r="N91" s="39" t="s">
        <v>32</v>
      </c>
      <c r="O91" s="39" t="s">
        <v>32</v>
      </c>
      <c r="P91" s="39" t="s">
        <v>32</v>
      </c>
      <c r="Q91" s="39" t="s">
        <v>32</v>
      </c>
      <c r="R91" s="39" t="s">
        <v>32</v>
      </c>
      <c r="S91" s="39" t="s">
        <v>32</v>
      </c>
      <c r="T91" s="40"/>
    </row>
    <row r="92" spans="1:20" s="7" customFormat="1" ht="31.5" customHeight="1" outlineLevel="1" x14ac:dyDescent="0.25">
      <c r="A92" s="42" t="s">
        <v>138</v>
      </c>
      <c r="B92" s="45" t="s">
        <v>50</v>
      </c>
      <c r="C92" s="44" t="s">
        <v>27</v>
      </c>
      <c r="D92" s="39" t="s">
        <v>32</v>
      </c>
      <c r="E92" s="39" t="s">
        <v>32</v>
      </c>
      <c r="F92" s="39" t="s">
        <v>32</v>
      </c>
      <c r="G92" s="39" t="s">
        <v>32</v>
      </c>
      <c r="H92" s="39" t="s">
        <v>32</v>
      </c>
      <c r="I92" s="39" t="s">
        <v>32</v>
      </c>
      <c r="J92" s="39" t="s">
        <v>32</v>
      </c>
      <c r="K92" s="39" t="s">
        <v>32</v>
      </c>
      <c r="L92" s="39" t="s">
        <v>32</v>
      </c>
      <c r="M92" s="39" t="s">
        <v>32</v>
      </c>
      <c r="N92" s="39" t="s">
        <v>32</v>
      </c>
      <c r="O92" s="39" t="s">
        <v>32</v>
      </c>
      <c r="P92" s="39" t="s">
        <v>32</v>
      </c>
      <c r="Q92" s="39" t="s">
        <v>32</v>
      </c>
      <c r="R92" s="39" t="s">
        <v>32</v>
      </c>
      <c r="S92" s="39" t="s">
        <v>32</v>
      </c>
      <c r="T92" s="40"/>
    </row>
    <row r="93" spans="1:20" s="7" customFormat="1" ht="15.75" customHeight="1" outlineLevel="2" x14ac:dyDescent="0.25">
      <c r="A93" s="42" t="s">
        <v>139</v>
      </c>
      <c r="B93" s="47" t="s">
        <v>52</v>
      </c>
      <c r="C93" s="44" t="s">
        <v>27</v>
      </c>
      <c r="D93" s="39" t="s">
        <v>32</v>
      </c>
      <c r="E93" s="39" t="s">
        <v>32</v>
      </c>
      <c r="F93" s="39" t="s">
        <v>32</v>
      </c>
      <c r="G93" s="39" t="s">
        <v>32</v>
      </c>
      <c r="H93" s="39" t="s">
        <v>32</v>
      </c>
      <c r="I93" s="39" t="s">
        <v>32</v>
      </c>
      <c r="J93" s="39" t="s">
        <v>32</v>
      </c>
      <c r="K93" s="39" t="s">
        <v>32</v>
      </c>
      <c r="L93" s="39" t="s">
        <v>32</v>
      </c>
      <c r="M93" s="39" t="s">
        <v>32</v>
      </c>
      <c r="N93" s="39" t="s">
        <v>32</v>
      </c>
      <c r="O93" s="39" t="s">
        <v>32</v>
      </c>
      <c r="P93" s="39" t="s">
        <v>32</v>
      </c>
      <c r="Q93" s="39" t="s">
        <v>32</v>
      </c>
      <c r="R93" s="39" t="s">
        <v>32</v>
      </c>
      <c r="S93" s="39" t="s">
        <v>32</v>
      </c>
      <c r="T93" s="40"/>
    </row>
    <row r="94" spans="1:20" s="7" customFormat="1" ht="15.75" customHeight="1" outlineLevel="2" x14ac:dyDescent="0.25">
      <c r="A94" s="42" t="s">
        <v>140</v>
      </c>
      <c r="B94" s="46" t="s">
        <v>54</v>
      </c>
      <c r="C94" s="44" t="s">
        <v>27</v>
      </c>
      <c r="D94" s="39" t="s">
        <v>32</v>
      </c>
      <c r="E94" s="39" t="s">
        <v>32</v>
      </c>
      <c r="F94" s="39" t="s">
        <v>32</v>
      </c>
      <c r="G94" s="39" t="s">
        <v>32</v>
      </c>
      <c r="H94" s="39" t="s">
        <v>32</v>
      </c>
      <c r="I94" s="39" t="s">
        <v>32</v>
      </c>
      <c r="J94" s="39" t="s">
        <v>32</v>
      </c>
      <c r="K94" s="39" t="s">
        <v>32</v>
      </c>
      <c r="L94" s="39" t="s">
        <v>32</v>
      </c>
      <c r="M94" s="39" t="s">
        <v>32</v>
      </c>
      <c r="N94" s="39" t="s">
        <v>32</v>
      </c>
      <c r="O94" s="39" t="s">
        <v>32</v>
      </c>
      <c r="P94" s="39" t="s">
        <v>32</v>
      </c>
      <c r="Q94" s="39" t="s">
        <v>32</v>
      </c>
      <c r="R94" s="39" t="s">
        <v>32</v>
      </c>
      <c r="S94" s="39" t="s">
        <v>32</v>
      </c>
      <c r="T94" s="40"/>
    </row>
    <row r="95" spans="1:20" s="7" customFormat="1" ht="15.75" customHeight="1" outlineLevel="1" collapsed="1" x14ac:dyDescent="0.25">
      <c r="A95" s="42" t="s">
        <v>141</v>
      </c>
      <c r="B95" s="43" t="s">
        <v>56</v>
      </c>
      <c r="C95" s="44" t="s">
        <v>27</v>
      </c>
      <c r="D95" s="39">
        <v>64.126006821107808</v>
      </c>
      <c r="E95" s="39">
        <v>335.91594022392866</v>
      </c>
      <c r="F95" s="39">
        <v>80.292580986162974</v>
      </c>
      <c r="G95" s="39">
        <v>43.286510531222454</v>
      </c>
      <c r="H95" s="39">
        <v>238.70204233678695</v>
      </c>
      <c r="I95" s="39">
        <v>49.600919284242281</v>
      </c>
      <c r="J95" s="39">
        <v>261.44888201322192</v>
      </c>
      <c r="K95" s="39">
        <v>64.989066037408804</v>
      </c>
      <c r="L95" s="39">
        <v>307.6385983373799</v>
      </c>
      <c r="M95" s="39">
        <v>112.29508097550672</v>
      </c>
      <c r="N95" s="39">
        <v>323.84786203412756</v>
      </c>
      <c r="O95" s="39">
        <v>188.32314437057971</v>
      </c>
      <c r="P95" s="39">
        <v>188.32314437057971</v>
      </c>
      <c r="Q95" s="39" t="s">
        <v>32</v>
      </c>
      <c r="R95" s="39">
        <f t="shared" ref="R95:R110" si="14">H95+J95+L95+N95</f>
        <v>1131.6373847215164</v>
      </c>
      <c r="S95" s="39">
        <f t="shared" ref="S95:S110" si="15">I95+K95+M95+O95+P95</f>
        <v>603.5313550383172</v>
      </c>
      <c r="T95" s="40"/>
    </row>
    <row r="96" spans="1:20" s="35" customFormat="1" ht="15.75" customHeight="1" x14ac:dyDescent="0.25">
      <c r="A96" s="36" t="s">
        <v>142</v>
      </c>
      <c r="B96" s="37" t="s">
        <v>143</v>
      </c>
      <c r="C96" s="38" t="s">
        <v>27</v>
      </c>
      <c r="D96" s="39">
        <v>-1058.973653804024</v>
      </c>
      <c r="E96" s="39">
        <v>-98.328024880934663</v>
      </c>
      <c r="F96" s="39">
        <v>-359.35235758427194</v>
      </c>
      <c r="G96" s="39">
        <v>-464.27486696336513</v>
      </c>
      <c r="H96" s="39">
        <v>-718.73260293359556</v>
      </c>
      <c r="I96" s="39">
        <v>-448.72657993944625</v>
      </c>
      <c r="J96" s="39">
        <v>-731.73857276777608</v>
      </c>
      <c r="K96" s="39">
        <v>-585.7620497719796</v>
      </c>
      <c r="L96" s="39">
        <v>-767.59403001790668</v>
      </c>
      <c r="M96" s="39">
        <v>-631.71545453842953</v>
      </c>
      <c r="N96" s="39">
        <v>-789.08156582642164</v>
      </c>
      <c r="O96" s="39">
        <v>-619.08572027815296</v>
      </c>
      <c r="P96" s="39">
        <v>-530.63357762025305</v>
      </c>
      <c r="Q96" s="39" t="s">
        <v>32</v>
      </c>
      <c r="R96" s="39">
        <f t="shared" si="14"/>
        <v>-3007.1467715457002</v>
      </c>
      <c r="S96" s="39">
        <f t="shared" si="15"/>
        <v>-2815.9233821482617</v>
      </c>
      <c r="T96" s="40"/>
    </row>
    <row r="97" spans="1:20" s="7" customFormat="1" ht="15.75" customHeight="1" x14ac:dyDescent="0.25">
      <c r="A97" s="42" t="s">
        <v>144</v>
      </c>
      <c r="B97" s="45" t="s">
        <v>145</v>
      </c>
      <c r="C97" s="44" t="s">
        <v>27</v>
      </c>
      <c r="D97" s="39">
        <v>112.48664363167333</v>
      </c>
      <c r="E97" s="39">
        <v>544.45903377939464</v>
      </c>
      <c r="F97" s="39">
        <v>480.90118636830056</v>
      </c>
      <c r="G97" s="39">
        <v>19.913515177038892</v>
      </c>
      <c r="H97" s="39">
        <v>64.107954388999246</v>
      </c>
      <c r="I97" s="39">
        <v>64.235717861457189</v>
      </c>
      <c r="J97" s="39">
        <v>70.652712738055385</v>
      </c>
      <c r="K97" s="39">
        <v>11.642990320485245</v>
      </c>
      <c r="L97" s="39">
        <v>75.640209536275464</v>
      </c>
      <c r="M97" s="39">
        <v>11.884252893304652</v>
      </c>
      <c r="N97" s="39">
        <v>77.019044408324987</v>
      </c>
      <c r="O97" s="39">
        <v>12.135165969036837</v>
      </c>
      <c r="P97" s="39">
        <v>12.135165969036837</v>
      </c>
      <c r="Q97" s="39" t="s">
        <v>32</v>
      </c>
      <c r="R97" s="39">
        <f t="shared" si="14"/>
        <v>287.4199210716551</v>
      </c>
      <c r="S97" s="39">
        <f t="shared" si="15"/>
        <v>112.03329301332074</v>
      </c>
      <c r="T97" s="40"/>
    </row>
    <row r="98" spans="1:20" s="7" customFormat="1" ht="15.75" customHeight="1" outlineLevel="1" x14ac:dyDescent="0.25">
      <c r="A98" s="42" t="s">
        <v>146</v>
      </c>
      <c r="B98" s="47" t="s">
        <v>147</v>
      </c>
      <c r="C98" s="44" t="s">
        <v>27</v>
      </c>
      <c r="D98" s="39">
        <v>0.21582794601350455</v>
      </c>
      <c r="E98" s="39">
        <v>0.230745476725253</v>
      </c>
      <c r="F98" s="39">
        <v>0</v>
      </c>
      <c r="G98" s="39">
        <v>0.41118284111254344</v>
      </c>
      <c r="H98" s="39">
        <v>8.3404523306607317</v>
      </c>
      <c r="I98" s="39">
        <v>8.3465169740675371</v>
      </c>
      <c r="J98" s="39">
        <v>13.516663669799733</v>
      </c>
      <c r="K98" s="39">
        <v>0</v>
      </c>
      <c r="L98" s="39">
        <v>16.981439295283707</v>
      </c>
      <c r="M98" s="39">
        <v>0</v>
      </c>
      <c r="N98" s="39">
        <v>17.321068081189381</v>
      </c>
      <c r="O98" s="39">
        <v>0</v>
      </c>
      <c r="P98" s="39">
        <v>0</v>
      </c>
      <c r="Q98" s="39" t="s">
        <v>32</v>
      </c>
      <c r="R98" s="39">
        <f t="shared" si="14"/>
        <v>56.159623376933553</v>
      </c>
      <c r="S98" s="39">
        <f t="shared" si="15"/>
        <v>8.3465169740675371</v>
      </c>
      <c r="T98" s="40"/>
    </row>
    <row r="99" spans="1:20" s="7" customFormat="1" ht="15.75" customHeight="1" outlineLevel="1" x14ac:dyDescent="0.25">
      <c r="A99" s="42" t="s">
        <v>148</v>
      </c>
      <c r="B99" s="47" t="s">
        <v>149</v>
      </c>
      <c r="C99" s="44" t="s">
        <v>27</v>
      </c>
      <c r="D99" s="39">
        <v>4.8432222306441712</v>
      </c>
      <c r="E99" s="39">
        <v>5.7319949724955457</v>
      </c>
      <c r="F99" s="39">
        <v>27.014768856062812</v>
      </c>
      <c r="G99" s="39">
        <v>15.406332255926348</v>
      </c>
      <c r="H99" s="39">
        <v>6.307296880257498</v>
      </c>
      <c r="I99" s="39">
        <v>7.3150070773896552</v>
      </c>
      <c r="J99" s="39">
        <v>6.4989943660214289</v>
      </c>
      <c r="K99" s="39">
        <v>7.546990320485242</v>
      </c>
      <c r="L99" s="39">
        <v>6.6984659337995245</v>
      </c>
      <c r="M99" s="39">
        <v>7.7882528933046524</v>
      </c>
      <c r="N99" s="39">
        <v>6.6984659337995245</v>
      </c>
      <c r="O99" s="39">
        <v>8.0391659690368371</v>
      </c>
      <c r="P99" s="39">
        <v>8.0391659690368371</v>
      </c>
      <c r="Q99" s="39" t="s">
        <v>32</v>
      </c>
      <c r="R99" s="39">
        <f t="shared" si="14"/>
        <v>26.203223113877979</v>
      </c>
      <c r="S99" s="39">
        <f t="shared" si="15"/>
        <v>38.72858222925322</v>
      </c>
      <c r="T99" s="40"/>
    </row>
    <row r="100" spans="1:20" s="7" customFormat="1" ht="15.75" customHeight="1" outlineLevel="1" x14ac:dyDescent="0.25">
      <c r="A100" s="42" t="s">
        <v>150</v>
      </c>
      <c r="B100" s="47" t="s">
        <v>151</v>
      </c>
      <c r="C100" s="44" t="s">
        <v>27</v>
      </c>
      <c r="D100" s="39">
        <v>32.856834681964621</v>
      </c>
      <c r="E100" s="39">
        <v>405.45235273000037</v>
      </c>
      <c r="F100" s="39">
        <v>203.45429355263656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 t="s">
        <v>32</v>
      </c>
      <c r="R100" s="39">
        <f t="shared" si="14"/>
        <v>0</v>
      </c>
      <c r="S100" s="39">
        <f t="shared" si="15"/>
        <v>0</v>
      </c>
      <c r="T100" s="40"/>
    </row>
    <row r="101" spans="1:20" s="7" customFormat="1" ht="15.75" customHeight="1" outlineLevel="2" x14ac:dyDescent="0.25">
      <c r="A101" s="42" t="s">
        <v>152</v>
      </c>
      <c r="B101" s="49" t="s">
        <v>153</v>
      </c>
      <c r="C101" s="44" t="s">
        <v>27</v>
      </c>
      <c r="D101" s="39">
        <v>2.6471745299999996</v>
      </c>
      <c r="E101" s="39">
        <v>32.731898730000005</v>
      </c>
      <c r="F101" s="39">
        <v>6.55741554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 t="s">
        <v>32</v>
      </c>
      <c r="R101" s="39">
        <f t="shared" si="14"/>
        <v>0</v>
      </c>
      <c r="S101" s="39">
        <f t="shared" si="15"/>
        <v>0</v>
      </c>
      <c r="T101" s="40"/>
    </row>
    <row r="102" spans="1:20" s="7" customFormat="1" ht="15.75" customHeight="1" outlineLevel="1" collapsed="1" x14ac:dyDescent="0.25">
      <c r="A102" s="42" t="s">
        <v>154</v>
      </c>
      <c r="B102" s="46" t="s">
        <v>155</v>
      </c>
      <c r="C102" s="44" t="s">
        <v>27</v>
      </c>
      <c r="D102" s="39">
        <v>74.57075877305104</v>
      </c>
      <c r="E102" s="39">
        <v>133.04394060017347</v>
      </c>
      <c r="F102" s="39">
        <v>250.4321239596012</v>
      </c>
      <c r="G102" s="39">
        <v>4.0960000800000014</v>
      </c>
      <c r="H102" s="39">
        <v>49.460205178081019</v>
      </c>
      <c r="I102" s="39">
        <v>48.574193809999997</v>
      </c>
      <c r="J102" s="39">
        <v>50.637054702234217</v>
      </c>
      <c r="K102" s="39">
        <v>4.0960000000000027</v>
      </c>
      <c r="L102" s="39">
        <v>51.960304307192231</v>
      </c>
      <c r="M102" s="39">
        <v>4.0959999999999992</v>
      </c>
      <c r="N102" s="39">
        <v>52.999510393336081</v>
      </c>
      <c r="O102" s="39">
        <v>4.0960000000000001</v>
      </c>
      <c r="P102" s="39">
        <v>4.0960000000000001</v>
      </c>
      <c r="Q102" s="39" t="s">
        <v>32</v>
      </c>
      <c r="R102" s="39">
        <f t="shared" si="14"/>
        <v>205.05707458084356</v>
      </c>
      <c r="S102" s="39">
        <f t="shared" si="15"/>
        <v>64.958193809999997</v>
      </c>
      <c r="T102" s="40"/>
    </row>
    <row r="103" spans="1:20" s="7" customFormat="1" ht="15.75" customHeight="1" x14ac:dyDescent="0.25">
      <c r="A103" s="42" t="s">
        <v>156</v>
      </c>
      <c r="B103" s="52" t="s">
        <v>111</v>
      </c>
      <c r="C103" s="44" t="s">
        <v>27</v>
      </c>
      <c r="D103" s="39">
        <v>1171.4602974356974</v>
      </c>
      <c r="E103" s="39">
        <v>642.78705866032931</v>
      </c>
      <c r="F103" s="39">
        <v>840.2535439525725</v>
      </c>
      <c r="G103" s="39">
        <v>484.18838214040403</v>
      </c>
      <c r="H103" s="39">
        <v>782.8405573225948</v>
      </c>
      <c r="I103" s="39">
        <v>512.96229780090346</v>
      </c>
      <c r="J103" s="39">
        <v>802.39128550583143</v>
      </c>
      <c r="K103" s="39">
        <v>597.4050400924649</v>
      </c>
      <c r="L103" s="39">
        <v>843.23423955418218</v>
      </c>
      <c r="M103" s="39">
        <v>643.59970743173415</v>
      </c>
      <c r="N103" s="39">
        <v>866.10061023474668</v>
      </c>
      <c r="O103" s="39">
        <v>631.22088624718981</v>
      </c>
      <c r="P103" s="39">
        <v>542.7687435892899</v>
      </c>
      <c r="Q103" s="39" t="s">
        <v>32</v>
      </c>
      <c r="R103" s="39">
        <f t="shared" si="14"/>
        <v>3294.5666926173553</v>
      </c>
      <c r="S103" s="39">
        <f t="shared" si="15"/>
        <v>2927.9566751615821</v>
      </c>
      <c r="T103" s="40"/>
    </row>
    <row r="104" spans="1:20" s="7" customFormat="1" ht="15.75" customHeight="1" outlineLevel="1" x14ac:dyDescent="0.25">
      <c r="A104" s="42" t="s">
        <v>157</v>
      </c>
      <c r="B104" s="46" t="s">
        <v>158</v>
      </c>
      <c r="C104" s="44" t="s">
        <v>27</v>
      </c>
      <c r="D104" s="39">
        <v>70.294521563365436</v>
      </c>
      <c r="E104" s="39">
        <v>84.875951029999982</v>
      </c>
      <c r="F104" s="39">
        <v>75.390968569999998</v>
      </c>
      <c r="G104" s="39">
        <v>78.680148220000007</v>
      </c>
      <c r="H104" s="39">
        <v>77.032211786250002</v>
      </c>
      <c r="I104" s="39">
        <v>80.253751179999995</v>
      </c>
      <c r="J104" s="39">
        <v>78.715398957926126</v>
      </c>
      <c r="K104" s="39">
        <v>81.858826210000018</v>
      </c>
      <c r="L104" s="39">
        <v>80.425912674203445</v>
      </c>
      <c r="M104" s="39">
        <v>83.496002729999972</v>
      </c>
      <c r="N104" s="39">
        <v>82.034430927687509</v>
      </c>
      <c r="O104" s="39">
        <v>85.165922789999996</v>
      </c>
      <c r="P104" s="39">
        <v>85.165922789999996</v>
      </c>
      <c r="Q104" s="39" t="s">
        <v>32</v>
      </c>
      <c r="R104" s="39">
        <f t="shared" si="14"/>
        <v>318.20795434606714</v>
      </c>
      <c r="S104" s="39">
        <f t="shared" si="15"/>
        <v>415.94042569999999</v>
      </c>
      <c r="T104" s="40"/>
    </row>
    <row r="105" spans="1:20" s="7" customFormat="1" ht="15.75" customHeight="1" outlineLevel="1" x14ac:dyDescent="0.25">
      <c r="A105" s="42" t="s">
        <v>159</v>
      </c>
      <c r="B105" s="46" t="s">
        <v>160</v>
      </c>
      <c r="C105" s="44" t="s">
        <v>27</v>
      </c>
      <c r="D105" s="39">
        <v>178.10437672184409</v>
      </c>
      <c r="E105" s="39">
        <v>197.0396932560717</v>
      </c>
      <c r="F105" s="39">
        <v>339.31275943396474</v>
      </c>
      <c r="G105" s="39">
        <v>203.81958424122163</v>
      </c>
      <c r="H105" s="39">
        <v>477.95576278075282</v>
      </c>
      <c r="I105" s="39">
        <v>213.87271398658135</v>
      </c>
      <c r="J105" s="39">
        <v>493.64170504518995</v>
      </c>
      <c r="K105" s="39">
        <v>309.79702513978202</v>
      </c>
      <c r="L105" s="39">
        <v>525.5681365147384</v>
      </c>
      <c r="M105" s="39">
        <v>349.02365994001065</v>
      </c>
      <c r="N105" s="39">
        <v>545.47492281291659</v>
      </c>
      <c r="O105" s="39">
        <v>250.61194553334772</v>
      </c>
      <c r="P105" s="39">
        <v>193.86047780015571</v>
      </c>
      <c r="Q105" s="39" t="s">
        <v>32</v>
      </c>
      <c r="R105" s="39">
        <f t="shared" si="14"/>
        <v>2042.6405271535978</v>
      </c>
      <c r="S105" s="39">
        <f t="shared" si="15"/>
        <v>1317.1658223998775</v>
      </c>
      <c r="T105" s="40"/>
    </row>
    <row r="106" spans="1:20" s="7" customFormat="1" ht="15.75" customHeight="1" outlineLevel="1" x14ac:dyDescent="0.25">
      <c r="A106" s="42" t="s">
        <v>161</v>
      </c>
      <c r="B106" s="46" t="s">
        <v>162</v>
      </c>
      <c r="C106" s="44" t="s">
        <v>27</v>
      </c>
      <c r="D106" s="39">
        <v>860.16126913467122</v>
      </c>
      <c r="E106" s="39">
        <v>205.77249989000006</v>
      </c>
      <c r="F106" s="39">
        <v>255.65535233000003</v>
      </c>
      <c r="G106" s="39">
        <v>128.5121068672</v>
      </c>
      <c r="H106" s="39">
        <v>175.10697454158401</v>
      </c>
      <c r="I106" s="39">
        <v>118.8953721404</v>
      </c>
      <c r="J106" s="39">
        <v>172.77797520387199</v>
      </c>
      <c r="K106" s="39">
        <v>125.42817872239999</v>
      </c>
      <c r="L106" s="39">
        <v>169.85862905238002</v>
      </c>
      <c r="M106" s="39">
        <v>133.13308536080001</v>
      </c>
      <c r="N106" s="39">
        <v>169.85862905238002</v>
      </c>
      <c r="O106" s="39">
        <v>139.78249636159998</v>
      </c>
      <c r="P106" s="39">
        <v>139.78249636159998</v>
      </c>
      <c r="Q106" s="39" t="s">
        <v>32</v>
      </c>
      <c r="R106" s="39">
        <f t="shared" si="14"/>
        <v>687.60220785021602</v>
      </c>
      <c r="S106" s="39">
        <f t="shared" si="15"/>
        <v>657.02162894679998</v>
      </c>
      <c r="T106" s="40"/>
    </row>
    <row r="107" spans="1:20" s="7" customFormat="1" ht="15.75" customHeight="1" outlineLevel="2" x14ac:dyDescent="0.25">
      <c r="A107" s="42" t="s">
        <v>163</v>
      </c>
      <c r="B107" s="49" t="s">
        <v>164</v>
      </c>
      <c r="C107" s="44" t="s">
        <v>27</v>
      </c>
      <c r="D107" s="39">
        <v>255.31802192421608</v>
      </c>
      <c r="E107" s="39">
        <v>174.45583489000001</v>
      </c>
      <c r="F107" s="39">
        <v>255.65535233000003</v>
      </c>
      <c r="G107" s="39">
        <v>128.5121068672</v>
      </c>
      <c r="H107" s="39">
        <v>109.85341642315998</v>
      </c>
      <c r="I107" s="39">
        <v>118.8953721404</v>
      </c>
      <c r="J107" s="39">
        <v>113.60625540714801</v>
      </c>
      <c r="K107" s="39">
        <v>125.42817872239999</v>
      </c>
      <c r="L107" s="39">
        <v>117.94305992012001</v>
      </c>
      <c r="M107" s="39">
        <v>133.13308536080001</v>
      </c>
      <c r="N107" s="39">
        <v>117.94305992012001</v>
      </c>
      <c r="O107" s="39">
        <v>139.78249636159998</v>
      </c>
      <c r="P107" s="39">
        <v>139.78249636159998</v>
      </c>
      <c r="Q107" s="39" t="s">
        <v>32</v>
      </c>
      <c r="R107" s="39">
        <f t="shared" si="14"/>
        <v>459.34579167054801</v>
      </c>
      <c r="S107" s="39">
        <f t="shared" si="15"/>
        <v>657.02162894679998</v>
      </c>
      <c r="T107" s="40"/>
    </row>
    <row r="108" spans="1:20" s="7" customFormat="1" ht="15.75" customHeight="1" outlineLevel="1" collapsed="1" x14ac:dyDescent="0.25">
      <c r="A108" s="42" t="s">
        <v>165</v>
      </c>
      <c r="B108" s="46" t="s">
        <v>166</v>
      </c>
      <c r="C108" s="44" t="s">
        <v>27</v>
      </c>
      <c r="D108" s="39">
        <v>62.900130015816558</v>
      </c>
      <c r="E108" s="39">
        <v>155.09891448425756</v>
      </c>
      <c r="F108" s="39">
        <v>169.89446361860763</v>
      </c>
      <c r="G108" s="39">
        <v>73.176542811982415</v>
      </c>
      <c r="H108" s="39">
        <v>52.745608214007973</v>
      </c>
      <c r="I108" s="39">
        <v>99.940460493922103</v>
      </c>
      <c r="J108" s="39">
        <v>57.256206298843395</v>
      </c>
      <c r="K108" s="39">
        <v>80.32101002028287</v>
      </c>
      <c r="L108" s="39">
        <v>67.381561312860313</v>
      </c>
      <c r="M108" s="39">
        <v>77.946959400923404</v>
      </c>
      <c r="N108" s="39">
        <v>68.73262744176256</v>
      </c>
      <c r="O108" s="39">
        <v>155.66052156224208</v>
      </c>
      <c r="P108" s="39">
        <v>123.95984663753418</v>
      </c>
      <c r="Q108" s="39" t="s">
        <v>32</v>
      </c>
      <c r="R108" s="39">
        <f t="shared" si="14"/>
        <v>246.11600326747424</v>
      </c>
      <c r="S108" s="39">
        <f t="shared" si="15"/>
        <v>537.82879811490466</v>
      </c>
      <c r="T108" s="40"/>
    </row>
    <row r="109" spans="1:20" s="35" customFormat="1" ht="29.25" customHeight="1" x14ac:dyDescent="0.25">
      <c r="A109" s="36" t="s">
        <v>167</v>
      </c>
      <c r="B109" s="37" t="s">
        <v>168</v>
      </c>
      <c r="C109" s="38" t="s">
        <v>27</v>
      </c>
      <c r="D109" s="39">
        <v>-518.28306242234953</v>
      </c>
      <c r="E109" s="39">
        <v>669.31945037355854</v>
      </c>
      <c r="F109" s="39">
        <v>828.86661739345686</v>
      </c>
      <c r="G109" s="39">
        <v>46.989646169663956</v>
      </c>
      <c r="H109" s="39">
        <v>-684.27328824393237</v>
      </c>
      <c r="I109" s="39">
        <v>18.660747312652632</v>
      </c>
      <c r="J109" s="39">
        <v>-546.07707500532638</v>
      </c>
      <c r="K109" s="39">
        <v>-53.55366423778662</v>
      </c>
      <c r="L109" s="39">
        <v>-371.65439001013658</v>
      </c>
      <c r="M109" s="39">
        <v>4950.2041124066955</v>
      </c>
      <c r="N109" s="39">
        <v>-338.93012296405988</v>
      </c>
      <c r="O109" s="39">
        <v>298.35426029472808</v>
      </c>
      <c r="P109" s="39">
        <v>357.26741670729746</v>
      </c>
      <c r="Q109" s="39" t="s">
        <v>32</v>
      </c>
      <c r="R109" s="39">
        <f t="shared" si="14"/>
        <v>-1940.9348762234551</v>
      </c>
      <c r="S109" s="39">
        <f t="shared" si="15"/>
        <v>5570.9328724835868</v>
      </c>
      <c r="T109" s="40"/>
    </row>
    <row r="110" spans="1:20" s="7" customFormat="1" ht="31.5" customHeight="1" outlineLevel="1" x14ac:dyDescent="0.25">
      <c r="A110" s="42" t="s">
        <v>169</v>
      </c>
      <c r="B110" s="45" t="s">
        <v>170</v>
      </c>
      <c r="C110" s="44" t="s">
        <v>27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39" t="s">
        <v>32</v>
      </c>
      <c r="R110" s="39">
        <f t="shared" si="14"/>
        <v>0</v>
      </c>
      <c r="S110" s="39">
        <f t="shared" si="15"/>
        <v>0</v>
      </c>
      <c r="T110" s="40"/>
    </row>
    <row r="111" spans="1:20" s="7" customFormat="1" ht="31.5" customHeight="1" outlineLevel="2" x14ac:dyDescent="0.25">
      <c r="A111" s="42" t="s">
        <v>171</v>
      </c>
      <c r="B111" s="47" t="s">
        <v>31</v>
      </c>
      <c r="C111" s="44" t="s">
        <v>27</v>
      </c>
      <c r="D111" s="39" t="s">
        <v>32</v>
      </c>
      <c r="E111" s="39" t="s">
        <v>32</v>
      </c>
      <c r="F111" s="39" t="s">
        <v>32</v>
      </c>
      <c r="G111" s="39" t="s">
        <v>32</v>
      </c>
      <c r="H111" s="39" t="s">
        <v>32</v>
      </c>
      <c r="I111" s="39" t="s">
        <v>32</v>
      </c>
      <c r="J111" s="39" t="s">
        <v>32</v>
      </c>
      <c r="K111" s="39" t="s">
        <v>32</v>
      </c>
      <c r="L111" s="39" t="s">
        <v>32</v>
      </c>
      <c r="M111" s="39" t="s">
        <v>32</v>
      </c>
      <c r="N111" s="39" t="s">
        <v>32</v>
      </c>
      <c r="O111" s="39" t="s">
        <v>32</v>
      </c>
      <c r="P111" s="39" t="s">
        <v>32</v>
      </c>
      <c r="Q111" s="39" t="s">
        <v>32</v>
      </c>
      <c r="R111" s="39" t="s">
        <v>32</v>
      </c>
      <c r="S111" s="39" t="s">
        <v>32</v>
      </c>
      <c r="T111" s="40"/>
    </row>
    <row r="112" spans="1:20" s="7" customFormat="1" ht="31.5" customHeight="1" outlineLevel="2" x14ac:dyDescent="0.25">
      <c r="A112" s="42" t="s">
        <v>172</v>
      </c>
      <c r="B112" s="47" t="s">
        <v>34</v>
      </c>
      <c r="C112" s="44" t="s">
        <v>27</v>
      </c>
      <c r="D112" s="39" t="s">
        <v>32</v>
      </c>
      <c r="E112" s="39" t="s">
        <v>32</v>
      </c>
      <c r="F112" s="39" t="s">
        <v>32</v>
      </c>
      <c r="G112" s="39" t="s">
        <v>32</v>
      </c>
      <c r="H112" s="39" t="s">
        <v>32</v>
      </c>
      <c r="I112" s="39" t="s">
        <v>32</v>
      </c>
      <c r="J112" s="39" t="s">
        <v>32</v>
      </c>
      <c r="K112" s="39" t="s">
        <v>32</v>
      </c>
      <c r="L112" s="39" t="s">
        <v>32</v>
      </c>
      <c r="M112" s="39" t="s">
        <v>32</v>
      </c>
      <c r="N112" s="39" t="s">
        <v>32</v>
      </c>
      <c r="O112" s="39" t="s">
        <v>32</v>
      </c>
      <c r="P112" s="39" t="s">
        <v>32</v>
      </c>
      <c r="Q112" s="39" t="s">
        <v>32</v>
      </c>
      <c r="R112" s="39" t="s">
        <v>32</v>
      </c>
      <c r="S112" s="39" t="s">
        <v>32</v>
      </c>
      <c r="T112" s="40"/>
    </row>
    <row r="113" spans="1:20" s="7" customFormat="1" ht="31.5" customHeight="1" outlineLevel="2" x14ac:dyDescent="0.25">
      <c r="A113" s="42" t="s">
        <v>173</v>
      </c>
      <c r="B113" s="47" t="s">
        <v>36</v>
      </c>
      <c r="C113" s="44" t="s">
        <v>27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39" t="s">
        <v>32</v>
      </c>
      <c r="R113" s="39">
        <f>H113+J113+L113+N113</f>
        <v>0</v>
      </c>
      <c r="S113" s="39">
        <f>I113+K113+M113+O113+P113</f>
        <v>0</v>
      </c>
      <c r="T113" s="40"/>
    </row>
    <row r="114" spans="1:20" s="7" customFormat="1" ht="15.75" customHeight="1" outlineLevel="1" collapsed="1" x14ac:dyDescent="0.25">
      <c r="A114" s="42" t="s">
        <v>174</v>
      </c>
      <c r="B114" s="43" t="s">
        <v>38</v>
      </c>
      <c r="C114" s="44" t="s">
        <v>27</v>
      </c>
      <c r="D114" s="39" t="s">
        <v>32</v>
      </c>
      <c r="E114" s="39" t="s">
        <v>32</v>
      </c>
      <c r="F114" s="39" t="s">
        <v>32</v>
      </c>
      <c r="G114" s="39" t="s">
        <v>32</v>
      </c>
      <c r="H114" s="39" t="s">
        <v>32</v>
      </c>
      <c r="I114" s="39" t="s">
        <v>32</v>
      </c>
      <c r="J114" s="39" t="s">
        <v>32</v>
      </c>
      <c r="K114" s="39" t="s">
        <v>32</v>
      </c>
      <c r="L114" s="39" t="s">
        <v>32</v>
      </c>
      <c r="M114" s="39" t="s">
        <v>32</v>
      </c>
      <c r="N114" s="39" t="s">
        <v>32</v>
      </c>
      <c r="O114" s="39" t="s">
        <v>32</v>
      </c>
      <c r="P114" s="39" t="s">
        <v>32</v>
      </c>
      <c r="Q114" s="39" t="s">
        <v>32</v>
      </c>
      <c r="R114" s="39" t="s">
        <v>32</v>
      </c>
      <c r="S114" s="39" t="s">
        <v>32</v>
      </c>
      <c r="T114" s="40"/>
    </row>
    <row r="115" spans="1:20" s="7" customFormat="1" ht="15.75" customHeight="1" outlineLevel="1" x14ac:dyDescent="0.25">
      <c r="A115" s="42" t="s">
        <v>175</v>
      </c>
      <c r="B115" s="43" t="s">
        <v>40</v>
      </c>
      <c r="C115" s="44" t="s">
        <v>27</v>
      </c>
      <c r="D115" s="39">
        <v>-546.84171290785594</v>
      </c>
      <c r="E115" s="39">
        <v>-329.03891039683191</v>
      </c>
      <c r="F115" s="39">
        <v>-157.24747258896542</v>
      </c>
      <c r="G115" s="39">
        <v>-45.816151787818697</v>
      </c>
      <c r="H115" s="39">
        <v>-877.04288289152566</v>
      </c>
      <c r="I115" s="39">
        <v>-32.96838664832304</v>
      </c>
      <c r="J115" s="39">
        <v>-765.42971048226923</v>
      </c>
      <c r="K115" s="39">
        <v>-60.331711800510242</v>
      </c>
      <c r="L115" s="39">
        <v>-639.23429365308073</v>
      </c>
      <c r="M115" s="39">
        <v>252.9027092858646</v>
      </c>
      <c r="N115" s="39">
        <v>-622.28177102740244</v>
      </c>
      <c r="O115" s="39">
        <v>155.0724131360366</v>
      </c>
      <c r="P115" s="39">
        <v>243.52455579393666</v>
      </c>
      <c r="Q115" s="39" t="s">
        <v>32</v>
      </c>
      <c r="R115" s="39">
        <f>H115+J115+L115+N115</f>
        <v>-2903.9886580542784</v>
      </c>
      <c r="S115" s="39">
        <f>I115+K115+M115+O115+P115</f>
        <v>558.19957976700459</v>
      </c>
      <c r="T115" s="40"/>
    </row>
    <row r="116" spans="1:20" s="7" customFormat="1" ht="15.75" customHeight="1" outlineLevel="1" x14ac:dyDescent="0.25">
      <c r="A116" s="42" t="s">
        <v>176</v>
      </c>
      <c r="B116" s="43" t="s">
        <v>42</v>
      </c>
      <c r="C116" s="44" t="s">
        <v>27</v>
      </c>
      <c r="D116" s="39" t="s">
        <v>32</v>
      </c>
      <c r="E116" s="39" t="s">
        <v>32</v>
      </c>
      <c r="F116" s="39" t="s">
        <v>32</v>
      </c>
      <c r="G116" s="39" t="s">
        <v>32</v>
      </c>
      <c r="H116" s="39" t="s">
        <v>32</v>
      </c>
      <c r="I116" s="39" t="s">
        <v>32</v>
      </c>
      <c r="J116" s="39" t="s">
        <v>32</v>
      </c>
      <c r="K116" s="39" t="s">
        <v>32</v>
      </c>
      <c r="L116" s="39" t="s">
        <v>32</v>
      </c>
      <c r="M116" s="39" t="s">
        <v>32</v>
      </c>
      <c r="N116" s="39" t="s">
        <v>32</v>
      </c>
      <c r="O116" s="39" t="s">
        <v>32</v>
      </c>
      <c r="P116" s="39" t="s">
        <v>32</v>
      </c>
      <c r="Q116" s="39" t="s">
        <v>32</v>
      </c>
      <c r="R116" s="39" t="s">
        <v>32</v>
      </c>
      <c r="S116" s="39" t="s">
        <v>32</v>
      </c>
      <c r="T116" s="40"/>
    </row>
    <row r="117" spans="1:20" s="7" customFormat="1" ht="15.75" customHeight="1" outlineLevel="1" x14ac:dyDescent="0.25">
      <c r="A117" s="42" t="s">
        <v>177</v>
      </c>
      <c r="B117" s="43" t="s">
        <v>44</v>
      </c>
      <c r="C117" s="44" t="s">
        <v>27</v>
      </c>
      <c r="D117" s="39">
        <v>7.6793715649469521</v>
      </c>
      <c r="E117" s="39">
        <v>655.41179005874085</v>
      </c>
      <c r="F117" s="39">
        <v>933.33752911601721</v>
      </c>
      <c r="G117" s="39">
        <v>49.222861732725825</v>
      </c>
      <c r="H117" s="39">
        <v>-63.497468321752905</v>
      </c>
      <c r="I117" s="39">
        <v>-35.680556085307309</v>
      </c>
      <c r="J117" s="39">
        <v>-66.007513757501542</v>
      </c>
      <c r="K117" s="39">
        <v>-58.094057934408632</v>
      </c>
      <c r="L117" s="39">
        <v>-68.750996682154494</v>
      </c>
      <c r="M117" s="39">
        <v>4585.1269330107871</v>
      </c>
      <c r="N117" s="39">
        <v>-70.32701640314346</v>
      </c>
      <c r="O117" s="39">
        <v>-44.919473021486667</v>
      </c>
      <c r="P117" s="39">
        <v>-74.458459266815382</v>
      </c>
      <c r="Q117" s="39" t="s">
        <v>32</v>
      </c>
      <c r="R117" s="39">
        <f t="shared" ref="R117:R118" si="16">H117+J117+L117+N117</f>
        <v>-268.58299516455236</v>
      </c>
      <c r="S117" s="39">
        <f t="shared" ref="S117:S118" si="17">I117+K117+M117+O117+P117</f>
        <v>4371.9743867027692</v>
      </c>
      <c r="T117" s="40"/>
    </row>
    <row r="118" spans="1:20" s="7" customFormat="1" ht="15.75" customHeight="1" outlineLevel="1" x14ac:dyDescent="0.25">
      <c r="A118" s="42" t="s">
        <v>178</v>
      </c>
      <c r="B118" s="43" t="s">
        <v>46</v>
      </c>
      <c r="C118" s="44" t="s">
        <v>27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 t="s">
        <v>32</v>
      </c>
      <c r="R118" s="39">
        <f t="shared" si="16"/>
        <v>0</v>
      </c>
      <c r="S118" s="39">
        <f t="shared" si="17"/>
        <v>0</v>
      </c>
      <c r="T118" s="40"/>
    </row>
    <row r="119" spans="1:20" s="7" customFormat="1" ht="15.75" customHeight="1" outlineLevel="1" x14ac:dyDescent="0.25">
      <c r="A119" s="42" t="s">
        <v>179</v>
      </c>
      <c r="B119" s="43" t="s">
        <v>48</v>
      </c>
      <c r="C119" s="44" t="s">
        <v>27</v>
      </c>
      <c r="D119" s="39" t="s">
        <v>32</v>
      </c>
      <c r="E119" s="39" t="s">
        <v>32</v>
      </c>
      <c r="F119" s="39" t="s">
        <v>32</v>
      </c>
      <c r="G119" s="39" t="s">
        <v>32</v>
      </c>
      <c r="H119" s="39" t="s">
        <v>32</v>
      </c>
      <c r="I119" s="39" t="s">
        <v>32</v>
      </c>
      <c r="J119" s="39" t="s">
        <v>32</v>
      </c>
      <c r="K119" s="39" t="s">
        <v>32</v>
      </c>
      <c r="L119" s="39" t="s">
        <v>32</v>
      </c>
      <c r="M119" s="39" t="s">
        <v>32</v>
      </c>
      <c r="N119" s="39" t="s">
        <v>32</v>
      </c>
      <c r="O119" s="39" t="s">
        <v>32</v>
      </c>
      <c r="P119" s="39" t="s">
        <v>32</v>
      </c>
      <c r="Q119" s="39" t="s">
        <v>32</v>
      </c>
      <c r="R119" s="39" t="s">
        <v>32</v>
      </c>
      <c r="S119" s="39" t="s">
        <v>32</v>
      </c>
      <c r="T119" s="40"/>
    </row>
    <row r="120" spans="1:20" s="7" customFormat="1" ht="31.5" customHeight="1" outlineLevel="1" x14ac:dyDescent="0.25">
      <c r="A120" s="42" t="s">
        <v>180</v>
      </c>
      <c r="B120" s="45" t="s">
        <v>50</v>
      </c>
      <c r="C120" s="44" t="s">
        <v>27</v>
      </c>
      <c r="D120" s="39" t="s">
        <v>32</v>
      </c>
      <c r="E120" s="39" t="s">
        <v>32</v>
      </c>
      <c r="F120" s="39" t="s">
        <v>32</v>
      </c>
      <c r="G120" s="39" t="s">
        <v>32</v>
      </c>
      <c r="H120" s="39" t="s">
        <v>32</v>
      </c>
      <c r="I120" s="39" t="s">
        <v>32</v>
      </c>
      <c r="J120" s="39" t="s">
        <v>32</v>
      </c>
      <c r="K120" s="39" t="s">
        <v>32</v>
      </c>
      <c r="L120" s="39" t="s">
        <v>32</v>
      </c>
      <c r="M120" s="39" t="s">
        <v>32</v>
      </c>
      <c r="N120" s="39" t="s">
        <v>32</v>
      </c>
      <c r="O120" s="39" t="s">
        <v>32</v>
      </c>
      <c r="P120" s="39" t="s">
        <v>32</v>
      </c>
      <c r="Q120" s="39" t="s">
        <v>32</v>
      </c>
      <c r="R120" s="39" t="s">
        <v>32</v>
      </c>
      <c r="S120" s="39" t="s">
        <v>32</v>
      </c>
      <c r="T120" s="40"/>
    </row>
    <row r="121" spans="1:20" s="7" customFormat="1" ht="15.75" customHeight="1" outlineLevel="2" x14ac:dyDescent="0.25">
      <c r="A121" s="42" t="s">
        <v>181</v>
      </c>
      <c r="B121" s="46" t="s">
        <v>52</v>
      </c>
      <c r="C121" s="44" t="s">
        <v>27</v>
      </c>
      <c r="D121" s="39" t="s">
        <v>32</v>
      </c>
      <c r="E121" s="39" t="s">
        <v>32</v>
      </c>
      <c r="F121" s="39" t="s">
        <v>32</v>
      </c>
      <c r="G121" s="39" t="s">
        <v>32</v>
      </c>
      <c r="H121" s="39" t="s">
        <v>32</v>
      </c>
      <c r="I121" s="39" t="s">
        <v>32</v>
      </c>
      <c r="J121" s="39" t="s">
        <v>32</v>
      </c>
      <c r="K121" s="39" t="s">
        <v>32</v>
      </c>
      <c r="L121" s="39" t="s">
        <v>32</v>
      </c>
      <c r="M121" s="39" t="s">
        <v>32</v>
      </c>
      <c r="N121" s="39" t="s">
        <v>32</v>
      </c>
      <c r="O121" s="39" t="s">
        <v>32</v>
      </c>
      <c r="P121" s="39" t="s">
        <v>32</v>
      </c>
      <c r="Q121" s="39" t="s">
        <v>32</v>
      </c>
      <c r="R121" s="39" t="s">
        <v>32</v>
      </c>
      <c r="S121" s="39" t="s">
        <v>32</v>
      </c>
      <c r="T121" s="40"/>
    </row>
    <row r="122" spans="1:20" s="7" customFormat="1" ht="15.75" customHeight="1" outlineLevel="2" x14ac:dyDescent="0.25">
      <c r="A122" s="42" t="s">
        <v>182</v>
      </c>
      <c r="B122" s="46" t="s">
        <v>54</v>
      </c>
      <c r="C122" s="44" t="s">
        <v>27</v>
      </c>
      <c r="D122" s="39" t="s">
        <v>32</v>
      </c>
      <c r="E122" s="39" t="s">
        <v>32</v>
      </c>
      <c r="F122" s="39" t="s">
        <v>32</v>
      </c>
      <c r="G122" s="39" t="s">
        <v>32</v>
      </c>
      <c r="H122" s="39" t="s">
        <v>32</v>
      </c>
      <c r="I122" s="39" t="s">
        <v>32</v>
      </c>
      <c r="J122" s="39" t="s">
        <v>32</v>
      </c>
      <c r="K122" s="39" t="s">
        <v>32</v>
      </c>
      <c r="L122" s="39" t="s">
        <v>32</v>
      </c>
      <c r="M122" s="39" t="s">
        <v>32</v>
      </c>
      <c r="N122" s="39" t="s">
        <v>32</v>
      </c>
      <c r="O122" s="39" t="s">
        <v>32</v>
      </c>
      <c r="P122" s="39" t="s">
        <v>32</v>
      </c>
      <c r="Q122" s="39" t="s">
        <v>32</v>
      </c>
      <c r="R122" s="39" t="s">
        <v>32</v>
      </c>
      <c r="S122" s="39" t="s">
        <v>32</v>
      </c>
      <c r="T122" s="40"/>
    </row>
    <row r="123" spans="1:20" s="7" customFormat="1" ht="15.75" customHeight="1" outlineLevel="1" collapsed="1" x14ac:dyDescent="0.25">
      <c r="A123" s="42" t="s">
        <v>183</v>
      </c>
      <c r="B123" s="43" t="s">
        <v>56</v>
      </c>
      <c r="C123" s="44" t="s">
        <v>27</v>
      </c>
      <c r="D123" s="39">
        <v>20.879263441124611</v>
      </c>
      <c r="E123" s="39">
        <v>342.94657071165051</v>
      </c>
      <c r="F123" s="39">
        <v>52.776560866405312</v>
      </c>
      <c r="G123" s="39">
        <v>43.582936224756168</v>
      </c>
      <c r="H123" s="39">
        <v>256.26706296934623</v>
      </c>
      <c r="I123" s="39">
        <v>87.309690046285212</v>
      </c>
      <c r="J123" s="39">
        <v>285.3601492344456</v>
      </c>
      <c r="K123" s="39">
        <v>64.872105497134413</v>
      </c>
      <c r="L123" s="39">
        <v>336.33090032509904</v>
      </c>
      <c r="M123" s="39">
        <v>112.17447011004244</v>
      </c>
      <c r="N123" s="39">
        <v>353.67866446648713</v>
      </c>
      <c r="O123" s="39">
        <v>188.2013201801764</v>
      </c>
      <c r="P123" s="39">
        <v>188.2013201801764</v>
      </c>
      <c r="Q123" s="39" t="s">
        <v>32</v>
      </c>
      <c r="R123" s="39">
        <f t="shared" ref="R123:R125" si="18">H123+J123+L123+N123</f>
        <v>1231.6367769953781</v>
      </c>
      <c r="S123" s="39">
        <f t="shared" ref="S123:S125" si="19">I123+K123+M123+O123+P123</f>
        <v>640.75890601381479</v>
      </c>
      <c r="T123" s="40"/>
    </row>
    <row r="124" spans="1:20" s="35" customFormat="1" ht="15.75" customHeight="1" x14ac:dyDescent="0.25">
      <c r="A124" s="36" t="s">
        <v>184</v>
      </c>
      <c r="B124" s="37" t="s">
        <v>185</v>
      </c>
      <c r="C124" s="38" t="s">
        <v>27</v>
      </c>
      <c r="D124" s="39">
        <v>-56.057287536745179</v>
      </c>
      <c r="E124" s="39">
        <v>64.030213086385174</v>
      </c>
      <c r="F124" s="39">
        <v>41.12964555853921</v>
      </c>
      <c r="G124" s="39">
        <v>34.54876294268157</v>
      </c>
      <c r="H124" s="39">
        <v>-52.045925481629297</v>
      </c>
      <c r="I124" s="39">
        <v>-54.608506710784908</v>
      </c>
      <c r="J124" s="39">
        <v>-10.582243550050293</v>
      </c>
      <c r="K124" s="39">
        <v>-54.276447136094738</v>
      </c>
      <c r="L124" s="39">
        <v>34.031351328910944</v>
      </c>
      <c r="M124" s="39">
        <v>186.80937972094034</v>
      </c>
      <c r="N124" s="39">
        <v>48.556369136189232</v>
      </c>
      <c r="O124" s="39">
        <v>4.4327443939596662</v>
      </c>
      <c r="P124" s="39">
        <v>-7.2027191777333712</v>
      </c>
      <c r="Q124" s="39" t="s">
        <v>32</v>
      </c>
      <c r="R124" s="39">
        <f t="shared" si="18"/>
        <v>19.959551433420586</v>
      </c>
      <c r="S124" s="39">
        <f t="shared" si="19"/>
        <v>75.154451090286983</v>
      </c>
      <c r="T124" s="40"/>
    </row>
    <row r="125" spans="1:20" s="7" customFormat="1" ht="15.75" customHeight="1" outlineLevel="1" x14ac:dyDescent="0.25">
      <c r="A125" s="42" t="s">
        <v>186</v>
      </c>
      <c r="B125" s="43" t="s">
        <v>29</v>
      </c>
      <c r="C125" s="44" t="s">
        <v>27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39" t="s">
        <v>32</v>
      </c>
      <c r="R125" s="39">
        <f t="shared" si="18"/>
        <v>0</v>
      </c>
      <c r="S125" s="39">
        <f t="shared" si="19"/>
        <v>0</v>
      </c>
      <c r="T125" s="40"/>
    </row>
    <row r="126" spans="1:20" s="7" customFormat="1" ht="31.5" customHeight="1" outlineLevel="2" x14ac:dyDescent="0.25">
      <c r="A126" s="42" t="s">
        <v>187</v>
      </c>
      <c r="B126" s="47" t="s">
        <v>31</v>
      </c>
      <c r="C126" s="44" t="s">
        <v>27</v>
      </c>
      <c r="D126" s="39" t="s">
        <v>32</v>
      </c>
      <c r="E126" s="39" t="s">
        <v>32</v>
      </c>
      <c r="F126" s="39" t="s">
        <v>32</v>
      </c>
      <c r="G126" s="39" t="s">
        <v>32</v>
      </c>
      <c r="H126" s="39" t="s">
        <v>32</v>
      </c>
      <c r="I126" s="39" t="s">
        <v>32</v>
      </c>
      <c r="J126" s="39" t="s">
        <v>32</v>
      </c>
      <c r="K126" s="39" t="s">
        <v>32</v>
      </c>
      <c r="L126" s="39" t="s">
        <v>32</v>
      </c>
      <c r="M126" s="39" t="s">
        <v>32</v>
      </c>
      <c r="N126" s="39" t="s">
        <v>32</v>
      </c>
      <c r="O126" s="39" t="s">
        <v>32</v>
      </c>
      <c r="P126" s="39" t="s">
        <v>32</v>
      </c>
      <c r="Q126" s="39" t="s">
        <v>32</v>
      </c>
      <c r="R126" s="39" t="s">
        <v>32</v>
      </c>
      <c r="S126" s="39" t="s">
        <v>32</v>
      </c>
      <c r="T126" s="40"/>
    </row>
    <row r="127" spans="1:20" s="7" customFormat="1" ht="31.5" customHeight="1" outlineLevel="2" x14ac:dyDescent="0.25">
      <c r="A127" s="42" t="s">
        <v>188</v>
      </c>
      <c r="B127" s="47" t="s">
        <v>34</v>
      </c>
      <c r="C127" s="44" t="s">
        <v>27</v>
      </c>
      <c r="D127" s="39" t="s">
        <v>32</v>
      </c>
      <c r="E127" s="39" t="s">
        <v>32</v>
      </c>
      <c r="F127" s="39" t="s">
        <v>32</v>
      </c>
      <c r="G127" s="39" t="s">
        <v>32</v>
      </c>
      <c r="H127" s="39" t="s">
        <v>32</v>
      </c>
      <c r="I127" s="39" t="s">
        <v>32</v>
      </c>
      <c r="J127" s="39" t="s">
        <v>32</v>
      </c>
      <c r="K127" s="39" t="s">
        <v>32</v>
      </c>
      <c r="L127" s="39" t="s">
        <v>32</v>
      </c>
      <c r="M127" s="39" t="s">
        <v>32</v>
      </c>
      <c r="N127" s="39" t="s">
        <v>32</v>
      </c>
      <c r="O127" s="39" t="s">
        <v>32</v>
      </c>
      <c r="P127" s="39" t="s">
        <v>32</v>
      </c>
      <c r="Q127" s="39" t="s">
        <v>32</v>
      </c>
      <c r="R127" s="39" t="s">
        <v>32</v>
      </c>
      <c r="S127" s="39" t="s">
        <v>32</v>
      </c>
      <c r="T127" s="40"/>
    </row>
    <row r="128" spans="1:20" s="7" customFormat="1" ht="31.5" customHeight="1" outlineLevel="2" x14ac:dyDescent="0.25">
      <c r="A128" s="42" t="s">
        <v>189</v>
      </c>
      <c r="B128" s="47" t="s">
        <v>36</v>
      </c>
      <c r="C128" s="44" t="s">
        <v>27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39" t="s">
        <v>32</v>
      </c>
      <c r="R128" s="39">
        <f>H128+J128+L128+N128</f>
        <v>0</v>
      </c>
      <c r="S128" s="39">
        <f>I128+K128+M128+O128+P128</f>
        <v>0</v>
      </c>
      <c r="T128" s="40"/>
    </row>
    <row r="129" spans="1:20" s="7" customFormat="1" ht="15.75" customHeight="1" outlineLevel="1" collapsed="1" x14ac:dyDescent="0.25">
      <c r="A129" s="42" t="s">
        <v>190</v>
      </c>
      <c r="B129" s="52" t="s">
        <v>191</v>
      </c>
      <c r="C129" s="44" t="s">
        <v>27</v>
      </c>
      <c r="D129" s="39" t="s">
        <v>32</v>
      </c>
      <c r="E129" s="39" t="s">
        <v>32</v>
      </c>
      <c r="F129" s="39" t="s">
        <v>32</v>
      </c>
      <c r="G129" s="39" t="s">
        <v>32</v>
      </c>
      <c r="H129" s="39" t="s">
        <v>32</v>
      </c>
      <c r="I129" s="39" t="s">
        <v>32</v>
      </c>
      <c r="J129" s="39" t="s">
        <v>32</v>
      </c>
      <c r="K129" s="39" t="s">
        <v>32</v>
      </c>
      <c r="L129" s="39" t="s">
        <v>32</v>
      </c>
      <c r="M129" s="39" t="s">
        <v>32</v>
      </c>
      <c r="N129" s="39" t="s">
        <v>32</v>
      </c>
      <c r="O129" s="39" t="s">
        <v>32</v>
      </c>
      <c r="P129" s="39" t="s">
        <v>32</v>
      </c>
      <c r="Q129" s="39" t="s">
        <v>32</v>
      </c>
      <c r="R129" s="39" t="s">
        <v>32</v>
      </c>
      <c r="S129" s="39" t="s">
        <v>32</v>
      </c>
      <c r="T129" s="40"/>
    </row>
    <row r="130" spans="1:20" s="7" customFormat="1" ht="15.75" customHeight="1" outlineLevel="1" x14ac:dyDescent="0.25">
      <c r="A130" s="42" t="s">
        <v>192</v>
      </c>
      <c r="B130" s="52" t="s">
        <v>193</v>
      </c>
      <c r="C130" s="44" t="s">
        <v>27</v>
      </c>
      <c r="D130" s="39">
        <v>-61.769014537959492</v>
      </c>
      <c r="E130" s="39">
        <v>0</v>
      </c>
      <c r="F130" s="39">
        <v>0</v>
      </c>
      <c r="G130" s="39">
        <v>15.987603351185172</v>
      </c>
      <c r="H130" s="39">
        <v>-52.045925481629297</v>
      </c>
      <c r="I130" s="39">
        <v>-54.608506710784908</v>
      </c>
      <c r="J130" s="39">
        <v>-10.582243550050293</v>
      </c>
      <c r="K130" s="39">
        <v>-54.276447136094738</v>
      </c>
      <c r="L130" s="39">
        <v>0</v>
      </c>
      <c r="M130" s="39">
        <v>0</v>
      </c>
      <c r="N130" s="39">
        <v>0</v>
      </c>
      <c r="O130" s="39">
        <v>0</v>
      </c>
      <c r="P130" s="39">
        <v>-7.2027191777333712</v>
      </c>
      <c r="Q130" s="39" t="s">
        <v>32</v>
      </c>
      <c r="R130" s="39">
        <f>H130+J130+L130+N130</f>
        <v>-62.62816903167959</v>
      </c>
      <c r="S130" s="39">
        <f>I130+K130+M130+O130+P130</f>
        <v>-116.08767302461303</v>
      </c>
      <c r="T130" s="40"/>
    </row>
    <row r="131" spans="1:20" s="7" customFormat="1" ht="15" customHeight="1" outlineLevel="1" x14ac:dyDescent="0.25">
      <c r="A131" s="42" t="s">
        <v>194</v>
      </c>
      <c r="B131" s="52" t="s">
        <v>195</v>
      </c>
      <c r="C131" s="44" t="s">
        <v>27</v>
      </c>
      <c r="D131" s="39" t="s">
        <v>32</v>
      </c>
      <c r="E131" s="39" t="s">
        <v>32</v>
      </c>
      <c r="F131" s="39" t="s">
        <v>32</v>
      </c>
      <c r="G131" s="39" t="s">
        <v>32</v>
      </c>
      <c r="H131" s="39" t="s">
        <v>32</v>
      </c>
      <c r="I131" s="39" t="s">
        <v>32</v>
      </c>
      <c r="J131" s="39" t="s">
        <v>32</v>
      </c>
      <c r="K131" s="39" t="s">
        <v>32</v>
      </c>
      <c r="L131" s="39" t="s">
        <v>32</v>
      </c>
      <c r="M131" s="39" t="s">
        <v>32</v>
      </c>
      <c r="N131" s="39" t="s">
        <v>32</v>
      </c>
      <c r="O131" s="39" t="s">
        <v>32</v>
      </c>
      <c r="P131" s="39" t="s">
        <v>32</v>
      </c>
      <c r="Q131" s="39" t="s">
        <v>32</v>
      </c>
      <c r="R131" s="39" t="s">
        <v>32</v>
      </c>
      <c r="S131" s="39" t="s">
        <v>32</v>
      </c>
      <c r="T131" s="40"/>
    </row>
    <row r="132" spans="1:20" s="7" customFormat="1" ht="15.75" customHeight="1" outlineLevel="1" x14ac:dyDescent="0.25">
      <c r="A132" s="42" t="s">
        <v>196</v>
      </c>
      <c r="B132" s="52" t="s">
        <v>197</v>
      </c>
      <c r="C132" s="44" t="s">
        <v>27</v>
      </c>
      <c r="D132" s="39">
        <v>1.5358743129893897</v>
      </c>
      <c r="E132" s="39">
        <v>64.030213086385174</v>
      </c>
      <c r="F132" s="39">
        <v>41.12964555853921</v>
      </c>
      <c r="G132" s="39">
        <v>9.8445723465451636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186.80937972094034</v>
      </c>
      <c r="N132" s="39">
        <v>0</v>
      </c>
      <c r="O132" s="39">
        <v>0</v>
      </c>
      <c r="P132" s="39">
        <v>0</v>
      </c>
      <c r="Q132" s="39" t="s">
        <v>32</v>
      </c>
      <c r="R132" s="39">
        <f t="shared" ref="R132:R133" si="20">H132+J132+L132+N132</f>
        <v>0</v>
      </c>
      <c r="S132" s="39">
        <f t="shared" ref="S132:S133" si="21">I132+K132+M132+O132+P132</f>
        <v>186.80937972094034</v>
      </c>
      <c r="T132" s="40"/>
    </row>
    <row r="133" spans="1:20" s="7" customFormat="1" ht="15.75" customHeight="1" outlineLevel="1" x14ac:dyDescent="0.25">
      <c r="A133" s="42" t="s">
        <v>198</v>
      </c>
      <c r="B133" s="52" t="s">
        <v>199</v>
      </c>
      <c r="C133" s="44" t="s">
        <v>27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39" t="s">
        <v>32</v>
      </c>
      <c r="R133" s="39">
        <f t="shared" si="20"/>
        <v>0</v>
      </c>
      <c r="S133" s="39">
        <f t="shared" si="21"/>
        <v>0</v>
      </c>
      <c r="T133" s="40"/>
    </row>
    <row r="134" spans="1:20" s="7" customFormat="1" ht="15.75" customHeight="1" outlineLevel="1" x14ac:dyDescent="0.25">
      <c r="A134" s="42" t="s">
        <v>200</v>
      </c>
      <c r="B134" s="52" t="s">
        <v>201</v>
      </c>
      <c r="C134" s="44" t="s">
        <v>27</v>
      </c>
      <c r="D134" s="39" t="s">
        <v>32</v>
      </c>
      <c r="E134" s="39" t="s">
        <v>32</v>
      </c>
      <c r="F134" s="39" t="s">
        <v>32</v>
      </c>
      <c r="G134" s="39" t="s">
        <v>32</v>
      </c>
      <c r="H134" s="39" t="s">
        <v>32</v>
      </c>
      <c r="I134" s="39" t="s">
        <v>32</v>
      </c>
      <c r="J134" s="39" t="s">
        <v>32</v>
      </c>
      <c r="K134" s="39" t="s">
        <v>32</v>
      </c>
      <c r="L134" s="39" t="s">
        <v>32</v>
      </c>
      <c r="M134" s="39" t="s">
        <v>32</v>
      </c>
      <c r="N134" s="39" t="s">
        <v>32</v>
      </c>
      <c r="O134" s="39" t="s">
        <v>32</v>
      </c>
      <c r="P134" s="39" t="s">
        <v>32</v>
      </c>
      <c r="Q134" s="39" t="s">
        <v>32</v>
      </c>
      <c r="R134" s="39" t="s">
        <v>32</v>
      </c>
      <c r="S134" s="39" t="s">
        <v>32</v>
      </c>
      <c r="T134" s="40"/>
    </row>
    <row r="135" spans="1:20" s="7" customFormat="1" ht="31.5" customHeight="1" outlineLevel="1" x14ac:dyDescent="0.25">
      <c r="A135" s="42" t="s">
        <v>202</v>
      </c>
      <c r="B135" s="52" t="s">
        <v>50</v>
      </c>
      <c r="C135" s="44" t="s">
        <v>27</v>
      </c>
      <c r="D135" s="39" t="s">
        <v>32</v>
      </c>
      <c r="E135" s="39" t="s">
        <v>32</v>
      </c>
      <c r="F135" s="39" t="s">
        <v>32</v>
      </c>
      <c r="G135" s="39" t="s">
        <v>32</v>
      </c>
      <c r="H135" s="39" t="s">
        <v>32</v>
      </c>
      <c r="I135" s="39" t="s">
        <v>32</v>
      </c>
      <c r="J135" s="39" t="s">
        <v>32</v>
      </c>
      <c r="K135" s="39" t="s">
        <v>32</v>
      </c>
      <c r="L135" s="39" t="s">
        <v>32</v>
      </c>
      <c r="M135" s="39" t="s">
        <v>32</v>
      </c>
      <c r="N135" s="39" t="s">
        <v>32</v>
      </c>
      <c r="O135" s="39" t="s">
        <v>32</v>
      </c>
      <c r="P135" s="39" t="s">
        <v>32</v>
      </c>
      <c r="Q135" s="39" t="s">
        <v>32</v>
      </c>
      <c r="R135" s="39" t="s">
        <v>32</v>
      </c>
      <c r="S135" s="39" t="s">
        <v>32</v>
      </c>
      <c r="T135" s="40"/>
    </row>
    <row r="136" spans="1:20" s="7" customFormat="1" ht="15.75" customHeight="1" outlineLevel="2" x14ac:dyDescent="0.25">
      <c r="A136" s="42" t="s">
        <v>203</v>
      </c>
      <c r="B136" s="46" t="s">
        <v>204</v>
      </c>
      <c r="C136" s="44" t="s">
        <v>27</v>
      </c>
      <c r="D136" s="39" t="s">
        <v>32</v>
      </c>
      <c r="E136" s="39" t="s">
        <v>32</v>
      </c>
      <c r="F136" s="39" t="s">
        <v>32</v>
      </c>
      <c r="G136" s="39" t="s">
        <v>32</v>
      </c>
      <c r="H136" s="39" t="s">
        <v>32</v>
      </c>
      <c r="I136" s="39" t="s">
        <v>32</v>
      </c>
      <c r="J136" s="39" t="s">
        <v>32</v>
      </c>
      <c r="K136" s="39" t="s">
        <v>32</v>
      </c>
      <c r="L136" s="39" t="s">
        <v>32</v>
      </c>
      <c r="M136" s="39" t="s">
        <v>32</v>
      </c>
      <c r="N136" s="39" t="s">
        <v>32</v>
      </c>
      <c r="O136" s="39" t="s">
        <v>32</v>
      </c>
      <c r="P136" s="39" t="s">
        <v>32</v>
      </c>
      <c r="Q136" s="39" t="s">
        <v>32</v>
      </c>
      <c r="R136" s="39" t="s">
        <v>32</v>
      </c>
      <c r="S136" s="39" t="s">
        <v>32</v>
      </c>
      <c r="T136" s="40"/>
    </row>
    <row r="137" spans="1:20" s="7" customFormat="1" ht="15.75" customHeight="1" outlineLevel="2" x14ac:dyDescent="0.25">
      <c r="A137" s="42" t="s">
        <v>205</v>
      </c>
      <c r="B137" s="46" t="s">
        <v>54</v>
      </c>
      <c r="C137" s="44" t="s">
        <v>27</v>
      </c>
      <c r="D137" s="39" t="s">
        <v>32</v>
      </c>
      <c r="E137" s="39" t="s">
        <v>32</v>
      </c>
      <c r="F137" s="39" t="s">
        <v>32</v>
      </c>
      <c r="G137" s="39" t="s">
        <v>32</v>
      </c>
      <c r="H137" s="39" t="s">
        <v>32</v>
      </c>
      <c r="I137" s="39" t="s">
        <v>32</v>
      </c>
      <c r="J137" s="39" t="s">
        <v>32</v>
      </c>
      <c r="K137" s="39" t="s">
        <v>32</v>
      </c>
      <c r="L137" s="39" t="s">
        <v>32</v>
      </c>
      <c r="M137" s="39" t="s">
        <v>32</v>
      </c>
      <c r="N137" s="39" t="s">
        <v>32</v>
      </c>
      <c r="O137" s="39" t="s">
        <v>32</v>
      </c>
      <c r="P137" s="39" t="s">
        <v>32</v>
      </c>
      <c r="Q137" s="39" t="s">
        <v>32</v>
      </c>
      <c r="R137" s="39" t="s">
        <v>32</v>
      </c>
      <c r="S137" s="39" t="s">
        <v>32</v>
      </c>
      <c r="T137" s="40"/>
    </row>
    <row r="138" spans="1:20" s="7" customFormat="1" ht="15.75" customHeight="1" outlineLevel="1" collapsed="1" x14ac:dyDescent="0.25">
      <c r="A138" s="42" t="s">
        <v>206</v>
      </c>
      <c r="B138" s="52" t="s">
        <v>207</v>
      </c>
      <c r="C138" s="44" t="s">
        <v>27</v>
      </c>
      <c r="D138" s="39">
        <v>4.1758526882249214</v>
      </c>
      <c r="E138" s="39">
        <v>0</v>
      </c>
      <c r="F138" s="39">
        <v>0</v>
      </c>
      <c r="G138" s="39">
        <v>8.7165872449512349</v>
      </c>
      <c r="H138" s="39">
        <v>0</v>
      </c>
      <c r="I138" s="39">
        <v>0</v>
      </c>
      <c r="J138" s="39">
        <v>0</v>
      </c>
      <c r="K138" s="39">
        <v>0</v>
      </c>
      <c r="L138" s="39">
        <v>34.031351328910944</v>
      </c>
      <c r="M138" s="39">
        <v>0</v>
      </c>
      <c r="N138" s="39">
        <v>48.556369136189232</v>
      </c>
      <c r="O138" s="39">
        <v>4.4327443939596662</v>
      </c>
      <c r="P138" s="39">
        <v>0</v>
      </c>
      <c r="Q138" s="39" t="s">
        <v>32</v>
      </c>
      <c r="R138" s="39">
        <f t="shared" ref="R138:R140" si="22">H138+J138+L138+N138</f>
        <v>82.587720465100176</v>
      </c>
      <c r="S138" s="39">
        <f t="shared" ref="S138:S140" si="23">I138+K138+M138+O138+P138</f>
        <v>4.4327443939596662</v>
      </c>
      <c r="T138" s="40"/>
    </row>
    <row r="139" spans="1:20" s="35" customFormat="1" ht="15.75" customHeight="1" x14ac:dyDescent="0.25">
      <c r="A139" s="36" t="s">
        <v>208</v>
      </c>
      <c r="B139" s="37" t="s">
        <v>209</v>
      </c>
      <c r="C139" s="38" t="s">
        <v>27</v>
      </c>
      <c r="D139" s="39">
        <v>-462.22579036503919</v>
      </c>
      <c r="E139" s="39">
        <v>605.28923728717427</v>
      </c>
      <c r="F139" s="39">
        <v>787.73697183491799</v>
      </c>
      <c r="G139" s="39">
        <v>12.440883226981725</v>
      </c>
      <c r="H139" s="39">
        <v>-632.22736276230307</v>
      </c>
      <c r="I139" s="39">
        <v>73.269254023439771</v>
      </c>
      <c r="J139" s="39">
        <v>-535.49483145527483</v>
      </c>
      <c r="K139" s="39">
        <v>0.72278289831027109</v>
      </c>
      <c r="L139" s="39">
        <v>-405.68574133904718</v>
      </c>
      <c r="M139" s="39">
        <v>4763.3947326857533</v>
      </c>
      <c r="N139" s="39">
        <v>-387.48649210024803</v>
      </c>
      <c r="O139" s="39">
        <v>293.92151590076668</v>
      </c>
      <c r="P139" s="39">
        <v>364.47013588503103</v>
      </c>
      <c r="Q139" s="39" t="s">
        <v>32</v>
      </c>
      <c r="R139" s="39">
        <f t="shared" si="22"/>
        <v>-1960.8944276568732</v>
      </c>
      <c r="S139" s="39">
        <f t="shared" si="23"/>
        <v>5495.7784213933001</v>
      </c>
      <c r="T139" s="40"/>
    </row>
    <row r="140" spans="1:20" s="7" customFormat="1" ht="15.75" customHeight="1" outlineLevel="1" x14ac:dyDescent="0.25">
      <c r="A140" s="42" t="s">
        <v>210</v>
      </c>
      <c r="B140" s="43" t="s">
        <v>29</v>
      </c>
      <c r="C140" s="44" t="s">
        <v>27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  <c r="Q140" s="39" t="s">
        <v>32</v>
      </c>
      <c r="R140" s="39">
        <f t="shared" si="22"/>
        <v>0</v>
      </c>
      <c r="S140" s="39">
        <f t="shared" si="23"/>
        <v>0</v>
      </c>
      <c r="T140" s="40"/>
    </row>
    <row r="141" spans="1:20" s="7" customFormat="1" ht="31.5" customHeight="1" outlineLevel="2" x14ac:dyDescent="0.25">
      <c r="A141" s="42" t="s">
        <v>211</v>
      </c>
      <c r="B141" s="47" t="s">
        <v>31</v>
      </c>
      <c r="C141" s="44" t="s">
        <v>27</v>
      </c>
      <c r="D141" s="39" t="s">
        <v>32</v>
      </c>
      <c r="E141" s="39" t="s">
        <v>32</v>
      </c>
      <c r="F141" s="39" t="s">
        <v>32</v>
      </c>
      <c r="G141" s="39" t="s">
        <v>32</v>
      </c>
      <c r="H141" s="39" t="s">
        <v>32</v>
      </c>
      <c r="I141" s="39" t="s">
        <v>32</v>
      </c>
      <c r="J141" s="39" t="s">
        <v>32</v>
      </c>
      <c r="K141" s="39" t="s">
        <v>32</v>
      </c>
      <c r="L141" s="39" t="s">
        <v>32</v>
      </c>
      <c r="M141" s="39" t="s">
        <v>32</v>
      </c>
      <c r="N141" s="39" t="s">
        <v>32</v>
      </c>
      <c r="O141" s="39" t="s">
        <v>32</v>
      </c>
      <c r="P141" s="39" t="s">
        <v>32</v>
      </c>
      <c r="Q141" s="39" t="s">
        <v>32</v>
      </c>
      <c r="R141" s="39" t="s">
        <v>32</v>
      </c>
      <c r="S141" s="39" t="s">
        <v>32</v>
      </c>
      <c r="T141" s="40"/>
    </row>
    <row r="142" spans="1:20" s="7" customFormat="1" ht="31.5" customHeight="1" outlineLevel="2" x14ac:dyDescent="0.25">
      <c r="A142" s="42" t="s">
        <v>212</v>
      </c>
      <c r="B142" s="47" t="s">
        <v>34</v>
      </c>
      <c r="C142" s="44" t="s">
        <v>27</v>
      </c>
      <c r="D142" s="39" t="s">
        <v>32</v>
      </c>
      <c r="E142" s="39" t="s">
        <v>32</v>
      </c>
      <c r="F142" s="39" t="s">
        <v>32</v>
      </c>
      <c r="G142" s="39" t="s">
        <v>32</v>
      </c>
      <c r="H142" s="39" t="s">
        <v>32</v>
      </c>
      <c r="I142" s="39" t="s">
        <v>32</v>
      </c>
      <c r="J142" s="39" t="s">
        <v>32</v>
      </c>
      <c r="K142" s="39" t="s">
        <v>32</v>
      </c>
      <c r="L142" s="39" t="s">
        <v>32</v>
      </c>
      <c r="M142" s="39" t="s">
        <v>32</v>
      </c>
      <c r="N142" s="39" t="s">
        <v>32</v>
      </c>
      <c r="O142" s="39" t="s">
        <v>32</v>
      </c>
      <c r="P142" s="39" t="s">
        <v>32</v>
      </c>
      <c r="Q142" s="39" t="s">
        <v>32</v>
      </c>
      <c r="R142" s="39" t="s">
        <v>32</v>
      </c>
      <c r="S142" s="39" t="s">
        <v>32</v>
      </c>
      <c r="T142" s="40"/>
    </row>
    <row r="143" spans="1:20" s="7" customFormat="1" ht="31.5" customHeight="1" outlineLevel="2" x14ac:dyDescent="0.25">
      <c r="A143" s="42" t="s">
        <v>213</v>
      </c>
      <c r="B143" s="47" t="s">
        <v>36</v>
      </c>
      <c r="C143" s="44" t="s">
        <v>27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>
        <v>0</v>
      </c>
      <c r="Q143" s="39" t="s">
        <v>32</v>
      </c>
      <c r="R143" s="39">
        <f>H143+J143+L143+N143</f>
        <v>0</v>
      </c>
      <c r="S143" s="39">
        <f>I143+K143+M143+O143+P143</f>
        <v>0</v>
      </c>
      <c r="T143" s="40"/>
    </row>
    <row r="144" spans="1:20" s="7" customFormat="1" ht="15.75" customHeight="1" outlineLevel="1" collapsed="1" x14ac:dyDescent="0.25">
      <c r="A144" s="42" t="s">
        <v>214</v>
      </c>
      <c r="B144" s="43" t="s">
        <v>38</v>
      </c>
      <c r="C144" s="44" t="s">
        <v>27</v>
      </c>
      <c r="D144" s="39" t="s">
        <v>32</v>
      </c>
      <c r="E144" s="39" t="s">
        <v>32</v>
      </c>
      <c r="F144" s="39" t="s">
        <v>32</v>
      </c>
      <c r="G144" s="39" t="s">
        <v>32</v>
      </c>
      <c r="H144" s="39" t="s">
        <v>32</v>
      </c>
      <c r="I144" s="39" t="s">
        <v>32</v>
      </c>
      <c r="J144" s="39" t="s">
        <v>32</v>
      </c>
      <c r="K144" s="39" t="s">
        <v>32</v>
      </c>
      <c r="L144" s="39" t="s">
        <v>32</v>
      </c>
      <c r="M144" s="39" t="s">
        <v>32</v>
      </c>
      <c r="N144" s="39" t="s">
        <v>32</v>
      </c>
      <c r="O144" s="39" t="s">
        <v>32</v>
      </c>
      <c r="P144" s="39" t="s">
        <v>32</v>
      </c>
      <c r="Q144" s="39" t="s">
        <v>32</v>
      </c>
      <c r="R144" s="39" t="s">
        <v>32</v>
      </c>
      <c r="S144" s="39" t="s">
        <v>32</v>
      </c>
      <c r="T144" s="40"/>
    </row>
    <row r="145" spans="1:20" s="7" customFormat="1" ht="15.75" customHeight="1" outlineLevel="1" x14ac:dyDescent="0.25">
      <c r="A145" s="42" t="s">
        <v>215</v>
      </c>
      <c r="B145" s="43" t="s">
        <v>40</v>
      </c>
      <c r="C145" s="44" t="s">
        <v>27</v>
      </c>
      <c r="D145" s="39">
        <v>-485.07269836989644</v>
      </c>
      <c r="E145" s="39">
        <v>-329.03891039683191</v>
      </c>
      <c r="F145" s="39">
        <v>-157.24747258896542</v>
      </c>
      <c r="G145" s="39">
        <v>-61.803755139003869</v>
      </c>
      <c r="H145" s="39">
        <v>-824.99695740989637</v>
      </c>
      <c r="I145" s="39">
        <v>21.640120062461872</v>
      </c>
      <c r="J145" s="39">
        <v>-754.84746693221894</v>
      </c>
      <c r="K145" s="39">
        <v>-6.0552646644155033</v>
      </c>
      <c r="L145" s="39">
        <v>-639.23429365308073</v>
      </c>
      <c r="M145" s="39">
        <v>252.9027092858646</v>
      </c>
      <c r="N145" s="39">
        <v>-622.28177102740244</v>
      </c>
      <c r="O145" s="39">
        <v>155.0724131360366</v>
      </c>
      <c r="P145" s="39">
        <v>250.72727497167003</v>
      </c>
      <c r="Q145" s="39" t="s">
        <v>32</v>
      </c>
      <c r="R145" s="39">
        <f>H145+J145+L145+N145</f>
        <v>-2841.3604890225988</v>
      </c>
      <c r="S145" s="39">
        <f>I145+K145+M145+O145+P145</f>
        <v>674.28725279161756</v>
      </c>
      <c r="T145" s="40"/>
    </row>
    <row r="146" spans="1:20" s="7" customFormat="1" ht="15.75" customHeight="1" outlineLevel="1" x14ac:dyDescent="0.25">
      <c r="A146" s="42" t="s">
        <v>216</v>
      </c>
      <c r="B146" s="43" t="s">
        <v>42</v>
      </c>
      <c r="C146" s="44" t="s">
        <v>27</v>
      </c>
      <c r="D146" s="39" t="s">
        <v>32</v>
      </c>
      <c r="E146" s="39" t="s">
        <v>32</v>
      </c>
      <c r="F146" s="39" t="s">
        <v>32</v>
      </c>
      <c r="G146" s="39" t="s">
        <v>32</v>
      </c>
      <c r="H146" s="39" t="s">
        <v>32</v>
      </c>
      <c r="I146" s="39" t="s">
        <v>32</v>
      </c>
      <c r="J146" s="39" t="s">
        <v>32</v>
      </c>
      <c r="K146" s="39" t="s">
        <v>32</v>
      </c>
      <c r="L146" s="39" t="s">
        <v>32</v>
      </c>
      <c r="M146" s="39" t="s">
        <v>32</v>
      </c>
      <c r="N146" s="39" t="s">
        <v>32</v>
      </c>
      <c r="O146" s="39" t="s">
        <v>32</v>
      </c>
      <c r="P146" s="39" t="s">
        <v>32</v>
      </c>
      <c r="Q146" s="39" t="s">
        <v>32</v>
      </c>
      <c r="R146" s="39" t="s">
        <v>32</v>
      </c>
      <c r="S146" s="39" t="s">
        <v>32</v>
      </c>
      <c r="T146" s="40"/>
    </row>
    <row r="147" spans="1:20" s="7" customFormat="1" ht="15.75" customHeight="1" outlineLevel="1" x14ac:dyDescent="0.25">
      <c r="A147" s="42" t="s">
        <v>217</v>
      </c>
      <c r="B147" s="45" t="s">
        <v>44</v>
      </c>
      <c r="C147" s="44" t="s">
        <v>27</v>
      </c>
      <c r="D147" s="39">
        <v>6.1434972519575624</v>
      </c>
      <c r="E147" s="39">
        <v>591.38157697235567</v>
      </c>
      <c r="F147" s="39">
        <v>892.207883557478</v>
      </c>
      <c r="G147" s="39">
        <v>39.378289386180661</v>
      </c>
      <c r="H147" s="39">
        <v>-63.497468321752905</v>
      </c>
      <c r="I147" s="39">
        <v>-35.680556085307309</v>
      </c>
      <c r="J147" s="39">
        <v>-66.007513757501542</v>
      </c>
      <c r="K147" s="39">
        <v>-58.094057934408632</v>
      </c>
      <c r="L147" s="39">
        <v>-68.750996682154494</v>
      </c>
      <c r="M147" s="39">
        <v>4398.3175532898467</v>
      </c>
      <c r="N147" s="39">
        <v>-70.32701640314346</v>
      </c>
      <c r="O147" s="39">
        <v>-44.919473021486667</v>
      </c>
      <c r="P147" s="39">
        <v>-74.458459266815382</v>
      </c>
      <c r="Q147" s="39" t="s">
        <v>32</v>
      </c>
      <c r="R147" s="39">
        <f t="shared" ref="R147:R148" si="24">H147+J147+L147+N147</f>
        <v>-268.58299516455236</v>
      </c>
      <c r="S147" s="39">
        <f t="shared" ref="S147:S148" si="25">I147+K147+M147+O147+P147</f>
        <v>4185.1650069818288</v>
      </c>
      <c r="T147" s="40"/>
    </row>
    <row r="148" spans="1:20" s="7" customFormat="1" ht="15.75" customHeight="1" outlineLevel="1" x14ac:dyDescent="0.25">
      <c r="A148" s="42" t="s">
        <v>218</v>
      </c>
      <c r="B148" s="43" t="s">
        <v>46</v>
      </c>
      <c r="C148" s="44" t="s">
        <v>27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  <c r="Q148" s="39" t="s">
        <v>32</v>
      </c>
      <c r="R148" s="39">
        <f t="shared" si="24"/>
        <v>0</v>
      </c>
      <c r="S148" s="39">
        <f t="shared" si="25"/>
        <v>0</v>
      </c>
      <c r="T148" s="40"/>
    </row>
    <row r="149" spans="1:20" s="7" customFormat="1" ht="15.75" customHeight="1" outlineLevel="1" x14ac:dyDescent="0.25">
      <c r="A149" s="42" t="s">
        <v>219</v>
      </c>
      <c r="B149" s="43" t="s">
        <v>48</v>
      </c>
      <c r="C149" s="44" t="s">
        <v>27</v>
      </c>
      <c r="D149" s="39" t="s">
        <v>32</v>
      </c>
      <c r="E149" s="39" t="s">
        <v>32</v>
      </c>
      <c r="F149" s="39" t="s">
        <v>32</v>
      </c>
      <c r="G149" s="39" t="s">
        <v>32</v>
      </c>
      <c r="H149" s="39" t="s">
        <v>32</v>
      </c>
      <c r="I149" s="39" t="s">
        <v>32</v>
      </c>
      <c r="J149" s="39" t="s">
        <v>32</v>
      </c>
      <c r="K149" s="39" t="s">
        <v>32</v>
      </c>
      <c r="L149" s="39" t="s">
        <v>32</v>
      </c>
      <c r="M149" s="39" t="s">
        <v>32</v>
      </c>
      <c r="N149" s="39" t="s">
        <v>32</v>
      </c>
      <c r="O149" s="39" t="s">
        <v>32</v>
      </c>
      <c r="P149" s="39" t="s">
        <v>32</v>
      </c>
      <c r="Q149" s="39" t="s">
        <v>32</v>
      </c>
      <c r="R149" s="39" t="s">
        <v>32</v>
      </c>
      <c r="S149" s="39" t="s">
        <v>32</v>
      </c>
      <c r="T149" s="40"/>
    </row>
    <row r="150" spans="1:20" s="7" customFormat="1" ht="31.5" customHeight="1" outlineLevel="1" x14ac:dyDescent="0.25">
      <c r="A150" s="42" t="s">
        <v>220</v>
      </c>
      <c r="B150" s="45" t="s">
        <v>50</v>
      </c>
      <c r="C150" s="44" t="s">
        <v>27</v>
      </c>
      <c r="D150" s="39" t="s">
        <v>32</v>
      </c>
      <c r="E150" s="39" t="s">
        <v>32</v>
      </c>
      <c r="F150" s="39" t="s">
        <v>32</v>
      </c>
      <c r="G150" s="39" t="s">
        <v>32</v>
      </c>
      <c r="H150" s="39" t="s">
        <v>32</v>
      </c>
      <c r="I150" s="39" t="s">
        <v>32</v>
      </c>
      <c r="J150" s="39" t="s">
        <v>32</v>
      </c>
      <c r="K150" s="39" t="s">
        <v>32</v>
      </c>
      <c r="L150" s="39" t="s">
        <v>32</v>
      </c>
      <c r="M150" s="39" t="s">
        <v>32</v>
      </c>
      <c r="N150" s="39" t="s">
        <v>32</v>
      </c>
      <c r="O150" s="39" t="s">
        <v>32</v>
      </c>
      <c r="P150" s="39" t="s">
        <v>32</v>
      </c>
      <c r="Q150" s="39" t="s">
        <v>32</v>
      </c>
      <c r="R150" s="39" t="s">
        <v>32</v>
      </c>
      <c r="S150" s="39" t="s">
        <v>32</v>
      </c>
      <c r="T150" s="40"/>
    </row>
    <row r="151" spans="1:20" s="7" customFormat="1" ht="15.75" customHeight="1" outlineLevel="2" x14ac:dyDescent="0.25">
      <c r="A151" s="42" t="s">
        <v>221</v>
      </c>
      <c r="B151" s="46" t="s">
        <v>52</v>
      </c>
      <c r="C151" s="44" t="s">
        <v>27</v>
      </c>
      <c r="D151" s="39" t="s">
        <v>32</v>
      </c>
      <c r="E151" s="39" t="s">
        <v>32</v>
      </c>
      <c r="F151" s="39" t="s">
        <v>32</v>
      </c>
      <c r="G151" s="39" t="s">
        <v>32</v>
      </c>
      <c r="H151" s="39" t="s">
        <v>32</v>
      </c>
      <c r="I151" s="39" t="s">
        <v>32</v>
      </c>
      <c r="J151" s="39" t="s">
        <v>32</v>
      </c>
      <c r="K151" s="39" t="s">
        <v>32</v>
      </c>
      <c r="L151" s="39" t="s">
        <v>32</v>
      </c>
      <c r="M151" s="39" t="s">
        <v>32</v>
      </c>
      <c r="N151" s="39" t="s">
        <v>32</v>
      </c>
      <c r="O151" s="39" t="s">
        <v>32</v>
      </c>
      <c r="P151" s="39" t="s">
        <v>32</v>
      </c>
      <c r="Q151" s="39" t="s">
        <v>32</v>
      </c>
      <c r="R151" s="39" t="s">
        <v>32</v>
      </c>
      <c r="S151" s="39" t="s">
        <v>32</v>
      </c>
      <c r="T151" s="40"/>
    </row>
    <row r="152" spans="1:20" s="7" customFormat="1" ht="15.75" customHeight="1" outlineLevel="2" x14ac:dyDescent="0.25">
      <c r="A152" s="42" t="s">
        <v>222</v>
      </c>
      <c r="B152" s="46" t="s">
        <v>54</v>
      </c>
      <c r="C152" s="44" t="s">
        <v>27</v>
      </c>
      <c r="D152" s="39" t="s">
        <v>32</v>
      </c>
      <c r="E152" s="39" t="s">
        <v>32</v>
      </c>
      <c r="F152" s="39" t="s">
        <v>32</v>
      </c>
      <c r="G152" s="39" t="s">
        <v>32</v>
      </c>
      <c r="H152" s="39" t="s">
        <v>32</v>
      </c>
      <c r="I152" s="39" t="s">
        <v>32</v>
      </c>
      <c r="J152" s="39" t="s">
        <v>32</v>
      </c>
      <c r="K152" s="39" t="s">
        <v>32</v>
      </c>
      <c r="L152" s="39" t="s">
        <v>32</v>
      </c>
      <c r="M152" s="39" t="s">
        <v>32</v>
      </c>
      <c r="N152" s="39" t="s">
        <v>32</v>
      </c>
      <c r="O152" s="39" t="s">
        <v>32</v>
      </c>
      <c r="P152" s="39" t="s">
        <v>32</v>
      </c>
      <c r="Q152" s="39" t="s">
        <v>32</v>
      </c>
      <c r="R152" s="39" t="s">
        <v>32</v>
      </c>
      <c r="S152" s="39" t="s">
        <v>32</v>
      </c>
      <c r="T152" s="40"/>
    </row>
    <row r="153" spans="1:20" s="7" customFormat="1" ht="15.75" customHeight="1" outlineLevel="1" x14ac:dyDescent="0.25">
      <c r="A153" s="42" t="s">
        <v>223</v>
      </c>
      <c r="B153" s="43" t="s">
        <v>56</v>
      </c>
      <c r="C153" s="44" t="s">
        <v>27</v>
      </c>
      <c r="D153" s="39">
        <v>16.703410752899689</v>
      </c>
      <c r="E153" s="39">
        <v>342.94657071165051</v>
      </c>
      <c r="F153" s="39">
        <v>52.776560866405312</v>
      </c>
      <c r="G153" s="39">
        <v>34.866348979804933</v>
      </c>
      <c r="H153" s="39">
        <v>256.26706296934623</v>
      </c>
      <c r="I153" s="39">
        <v>87.309690046285212</v>
      </c>
      <c r="J153" s="39">
        <v>285.3601492344456</v>
      </c>
      <c r="K153" s="39">
        <v>64.872105497134413</v>
      </c>
      <c r="L153" s="39">
        <v>302.29954899618809</v>
      </c>
      <c r="M153" s="39">
        <v>112.17447011004244</v>
      </c>
      <c r="N153" s="39">
        <v>305.1222953302979</v>
      </c>
      <c r="O153" s="39">
        <v>183.76857578621673</v>
      </c>
      <c r="P153" s="39">
        <v>188.2013201801764</v>
      </c>
      <c r="Q153" s="39" t="s">
        <v>32</v>
      </c>
      <c r="R153" s="39">
        <f t="shared" ref="R153:R158" si="26">H153+J153+L153+N153</f>
        <v>1149.0490565302778</v>
      </c>
      <c r="S153" s="39">
        <f t="shared" ref="S153:S158" si="27">I153+K153+M153+O153+P153</f>
        <v>636.32616161985516</v>
      </c>
      <c r="T153" s="40"/>
    </row>
    <row r="154" spans="1:20" s="35" customFormat="1" ht="15.75" customHeight="1" x14ac:dyDescent="0.25">
      <c r="A154" s="36" t="s">
        <v>224</v>
      </c>
      <c r="B154" s="37" t="s">
        <v>225</v>
      </c>
      <c r="C154" s="38" t="s">
        <v>27</v>
      </c>
      <c r="D154" s="39">
        <v>0</v>
      </c>
      <c r="E154" s="39">
        <v>605.28923728717325</v>
      </c>
      <c r="F154" s="39">
        <v>787.73697183491799</v>
      </c>
      <c r="G154" s="39">
        <v>12.440883226981725</v>
      </c>
      <c r="H154" s="39">
        <v>0</v>
      </c>
      <c r="I154" s="39">
        <v>73.269254023439771</v>
      </c>
      <c r="J154" s="39">
        <v>0</v>
      </c>
      <c r="K154" s="39">
        <v>0.72278289831027109</v>
      </c>
      <c r="L154" s="39">
        <v>0</v>
      </c>
      <c r="M154" s="39">
        <v>4763.3947326857533</v>
      </c>
      <c r="N154" s="39">
        <v>0</v>
      </c>
      <c r="O154" s="39">
        <v>293.92151590076668</v>
      </c>
      <c r="P154" s="39">
        <v>364.47013588503103</v>
      </c>
      <c r="Q154" s="39" t="s">
        <v>32</v>
      </c>
      <c r="R154" s="39">
        <f t="shared" si="26"/>
        <v>0</v>
      </c>
      <c r="S154" s="39">
        <f t="shared" si="27"/>
        <v>5495.7784213933001</v>
      </c>
      <c r="T154" s="40"/>
    </row>
    <row r="155" spans="1:20" s="7" customFormat="1" ht="15.75" customHeight="1" outlineLevel="1" x14ac:dyDescent="0.25">
      <c r="A155" s="42" t="s">
        <v>226</v>
      </c>
      <c r="B155" s="52" t="s">
        <v>227</v>
      </c>
      <c r="C155" s="44" t="s">
        <v>27</v>
      </c>
      <c r="D155" s="39">
        <v>0</v>
      </c>
      <c r="E155" s="39">
        <v>2.6943000100000001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>
        <v>0</v>
      </c>
      <c r="Q155" s="39" t="s">
        <v>32</v>
      </c>
      <c r="R155" s="39">
        <f t="shared" si="26"/>
        <v>0</v>
      </c>
      <c r="S155" s="39">
        <f t="shared" si="27"/>
        <v>0</v>
      </c>
      <c r="T155" s="40"/>
    </row>
    <row r="156" spans="1:20" s="7" customFormat="1" ht="15.75" customHeight="1" outlineLevel="1" x14ac:dyDescent="0.25">
      <c r="A156" s="42" t="s">
        <v>228</v>
      </c>
      <c r="B156" s="52" t="s">
        <v>229</v>
      </c>
      <c r="C156" s="44" t="s">
        <v>27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>
        <v>0</v>
      </c>
      <c r="Q156" s="39" t="s">
        <v>32</v>
      </c>
      <c r="R156" s="39">
        <f t="shared" si="26"/>
        <v>0</v>
      </c>
      <c r="S156" s="39">
        <f t="shared" si="27"/>
        <v>0</v>
      </c>
      <c r="T156" s="40"/>
    </row>
    <row r="157" spans="1:20" s="7" customFormat="1" ht="15.75" customHeight="1" outlineLevel="1" x14ac:dyDescent="0.25">
      <c r="A157" s="42" t="s">
        <v>230</v>
      </c>
      <c r="B157" s="52" t="s">
        <v>231</v>
      </c>
      <c r="C157" s="44" t="s">
        <v>27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>
        <v>0</v>
      </c>
      <c r="O157" s="39">
        <v>0</v>
      </c>
      <c r="P157" s="39">
        <v>0</v>
      </c>
      <c r="Q157" s="39" t="s">
        <v>32</v>
      </c>
      <c r="R157" s="39">
        <f t="shared" si="26"/>
        <v>0</v>
      </c>
      <c r="S157" s="39">
        <f t="shared" si="27"/>
        <v>0</v>
      </c>
      <c r="T157" s="40"/>
    </row>
    <row r="158" spans="1:20" s="7" customFormat="1" ht="18" customHeight="1" outlineLevel="1" x14ac:dyDescent="0.25">
      <c r="A158" s="42" t="s">
        <v>232</v>
      </c>
      <c r="B158" s="52" t="s">
        <v>233</v>
      </c>
      <c r="C158" s="44" t="s">
        <v>27</v>
      </c>
      <c r="D158" s="39">
        <v>0</v>
      </c>
      <c r="E158" s="39">
        <v>602.59493727717324</v>
      </c>
      <c r="F158" s="39">
        <v>787.73697183491799</v>
      </c>
      <c r="G158" s="39">
        <v>12.440883226981725</v>
      </c>
      <c r="H158" s="39">
        <v>0</v>
      </c>
      <c r="I158" s="39">
        <v>73.269254023439771</v>
      </c>
      <c r="J158" s="39">
        <v>0</v>
      </c>
      <c r="K158" s="53">
        <v>0.72278289831027109</v>
      </c>
      <c r="L158" s="53">
        <v>0</v>
      </c>
      <c r="M158" s="53">
        <v>4763.3947326857533</v>
      </c>
      <c r="N158" s="53">
        <v>0</v>
      </c>
      <c r="O158" s="53">
        <v>293.92151590076668</v>
      </c>
      <c r="P158" s="53">
        <v>364.47013588503103</v>
      </c>
      <c r="Q158" s="53" t="s">
        <v>32</v>
      </c>
      <c r="R158" s="39">
        <f t="shared" si="26"/>
        <v>0</v>
      </c>
      <c r="S158" s="39">
        <f t="shared" si="27"/>
        <v>5495.7784213933001</v>
      </c>
      <c r="T158" s="40"/>
    </row>
    <row r="159" spans="1:20" s="35" customFormat="1" ht="18" customHeight="1" x14ac:dyDescent="0.25">
      <c r="A159" s="36" t="s">
        <v>234</v>
      </c>
      <c r="B159" s="37" t="s">
        <v>119</v>
      </c>
      <c r="C159" s="38" t="s">
        <v>32</v>
      </c>
      <c r="D159" s="39" t="s">
        <v>32</v>
      </c>
      <c r="E159" s="39" t="s">
        <v>32</v>
      </c>
      <c r="F159" s="39" t="s">
        <v>32</v>
      </c>
      <c r="G159" s="39" t="s">
        <v>32</v>
      </c>
      <c r="H159" s="39" t="s">
        <v>32</v>
      </c>
      <c r="I159" s="39" t="s">
        <v>32</v>
      </c>
      <c r="J159" s="39" t="s">
        <v>32</v>
      </c>
      <c r="K159" s="39" t="s">
        <v>32</v>
      </c>
      <c r="L159" s="39" t="s">
        <v>32</v>
      </c>
      <c r="M159" s="39" t="s">
        <v>32</v>
      </c>
      <c r="N159" s="39" t="s">
        <v>32</v>
      </c>
      <c r="O159" s="39" t="s">
        <v>32</v>
      </c>
      <c r="P159" s="39" t="s">
        <v>32</v>
      </c>
      <c r="Q159" s="39" t="s">
        <v>32</v>
      </c>
      <c r="R159" s="39" t="s">
        <v>32</v>
      </c>
      <c r="S159" s="39" t="s">
        <v>32</v>
      </c>
      <c r="T159" s="51"/>
    </row>
    <row r="160" spans="1:20" s="7" customFormat="1" ht="37.5" customHeight="1" outlineLevel="1" x14ac:dyDescent="0.25">
      <c r="A160" s="42" t="s">
        <v>235</v>
      </c>
      <c r="B160" s="52" t="s">
        <v>236</v>
      </c>
      <c r="C160" s="44" t="s">
        <v>27</v>
      </c>
      <c r="D160" s="39">
        <v>793.95791853002879</v>
      </c>
      <c r="E160" s="39">
        <v>1978.3838540003544</v>
      </c>
      <c r="F160" s="39">
        <v>1943.7139563371047</v>
      </c>
      <c r="G160" s="39">
        <v>1126.3251270173755</v>
      </c>
      <c r="H160" s="39">
        <v>953.24895622086717</v>
      </c>
      <c r="I160" s="39">
        <v>1149.5617743092885</v>
      </c>
      <c r="J160" s="39">
        <v>1044.6846204539102</v>
      </c>
      <c r="K160" s="39">
        <v>1211.9085808232408</v>
      </c>
      <c r="L160" s="39">
        <v>1297.3455403986486</v>
      </c>
      <c r="M160" s="39">
        <v>6291.634740114614</v>
      </c>
      <c r="N160" s="39">
        <v>1395.7138654986654</v>
      </c>
      <c r="O160" s="39">
        <v>1690.3169587902335</v>
      </c>
      <c r="P160" s="39">
        <v>1692.4786474696109</v>
      </c>
      <c r="Q160" s="39" t="s">
        <v>32</v>
      </c>
      <c r="R160" s="39">
        <f>H160+J160+L160+N160</f>
        <v>4690.992982572091</v>
      </c>
      <c r="S160" s="39">
        <f>I160+K160+M160+O160+P160</f>
        <v>12035.900701506987</v>
      </c>
      <c r="T160" s="40"/>
    </row>
    <row r="161" spans="1:20" s="7" customFormat="1" ht="18" customHeight="1" outlineLevel="1" x14ac:dyDescent="0.25">
      <c r="A161" s="42" t="s">
        <v>237</v>
      </c>
      <c r="B161" s="52" t="s">
        <v>238</v>
      </c>
      <c r="C161" s="44" t="s">
        <v>27</v>
      </c>
      <c r="D161" s="39">
        <v>2820.2864837233392</v>
      </c>
      <c r="E161" s="39">
        <v>3284.9218551839958</v>
      </c>
      <c r="F161" s="39">
        <v>3255.9349028848596</v>
      </c>
      <c r="G161" s="39">
        <v>3750.5959811210278</v>
      </c>
      <c r="H161" s="39">
        <v>4820.9879420188254</v>
      </c>
      <c r="I161" s="39">
        <v>1979.0156883692182</v>
      </c>
      <c r="J161" s="39">
        <v>5255.3247353139814</v>
      </c>
      <c r="K161" s="39">
        <v>2275.8691576480987</v>
      </c>
      <c r="L161" s="39">
        <v>5728.5770248317604</v>
      </c>
      <c r="M161" s="39">
        <v>4111.1436457391856</v>
      </c>
      <c r="N161" s="39">
        <v>5964.8009901928399</v>
      </c>
      <c r="O161" s="39">
        <v>3429.7597439129449</v>
      </c>
      <c r="P161" s="39">
        <v>2603.3667872275828</v>
      </c>
      <c r="Q161" s="39" t="s">
        <v>32</v>
      </c>
      <c r="R161" s="39" t="s">
        <v>32</v>
      </c>
      <c r="S161" s="39" t="s">
        <v>32</v>
      </c>
      <c r="T161" s="51"/>
    </row>
    <row r="162" spans="1:20" s="7" customFormat="1" ht="18" customHeight="1" outlineLevel="2" x14ac:dyDescent="0.25">
      <c r="A162" s="42" t="s">
        <v>239</v>
      </c>
      <c r="B162" s="47" t="s">
        <v>240</v>
      </c>
      <c r="C162" s="44" t="s">
        <v>27</v>
      </c>
      <c r="D162" s="39">
        <v>84.18607444701783</v>
      </c>
      <c r="E162" s="39">
        <v>1155.4968430981314</v>
      </c>
      <c r="F162" s="39">
        <v>784.24649079899837</v>
      </c>
      <c r="G162" s="39">
        <v>2631.4805690351741</v>
      </c>
      <c r="H162" s="39">
        <v>1057.3945087570025</v>
      </c>
      <c r="I162" s="39">
        <v>103.95771937740837</v>
      </c>
      <c r="J162" s="39">
        <v>3522.4035147631703</v>
      </c>
      <c r="K162" s="39">
        <v>53.226138078917856</v>
      </c>
      <c r="L162" s="39">
        <v>1491.7313020521588</v>
      </c>
      <c r="M162" s="39">
        <v>53.226138078917856</v>
      </c>
      <c r="N162" s="39">
        <v>3995.6558042809484</v>
      </c>
      <c r="O162" s="39">
        <v>984.89312606729607</v>
      </c>
      <c r="P162" s="39">
        <v>27.88931189439014</v>
      </c>
      <c r="Q162" s="39" t="s">
        <v>32</v>
      </c>
      <c r="R162" s="39" t="s">
        <v>32</v>
      </c>
      <c r="S162" s="39" t="s">
        <v>32</v>
      </c>
      <c r="T162" s="51"/>
    </row>
    <row r="163" spans="1:20" s="7" customFormat="1" ht="18" customHeight="1" outlineLevel="1" x14ac:dyDescent="0.25">
      <c r="A163" s="42" t="s">
        <v>241</v>
      </c>
      <c r="B163" s="52" t="s">
        <v>242</v>
      </c>
      <c r="C163" s="44" t="s">
        <v>27</v>
      </c>
      <c r="D163" s="39">
        <v>3284.9218551839958</v>
      </c>
      <c r="E163" s="39">
        <v>3255.9349028848596</v>
      </c>
      <c r="F163" s="39">
        <v>3750.5959811210278</v>
      </c>
      <c r="G163" s="39">
        <v>1979.0156883692182</v>
      </c>
      <c r="H163" s="39">
        <v>5255.3247353139814</v>
      </c>
      <c r="I163" s="39">
        <v>2275.8691576480987</v>
      </c>
      <c r="J163" s="39">
        <v>5728.5770248317604</v>
      </c>
      <c r="K163" s="39">
        <v>4111.1436457391856</v>
      </c>
      <c r="L163" s="39">
        <v>5964.8009901928399</v>
      </c>
      <c r="M163" s="39">
        <v>3429.7597439129449</v>
      </c>
      <c r="N163" s="39">
        <v>6170.9500536801606</v>
      </c>
      <c r="O163" s="39">
        <v>2603.3667872275828</v>
      </c>
      <c r="P163" s="39">
        <v>2330.6960702693623</v>
      </c>
      <c r="Q163" s="39" t="s">
        <v>32</v>
      </c>
      <c r="R163" s="39" t="s">
        <v>32</v>
      </c>
      <c r="S163" s="39" t="s">
        <v>32</v>
      </c>
      <c r="T163" s="51"/>
    </row>
    <row r="164" spans="1:20" s="7" customFormat="1" ht="18" customHeight="1" outlineLevel="2" x14ac:dyDescent="0.25">
      <c r="A164" s="42" t="s">
        <v>243</v>
      </c>
      <c r="B164" s="47" t="s">
        <v>244</v>
      </c>
      <c r="C164" s="44" t="s">
        <v>27</v>
      </c>
      <c r="D164" s="39">
        <v>1155.4968430981314</v>
      </c>
      <c r="E164" s="39">
        <v>784.24649079899837</v>
      </c>
      <c r="F164" s="39">
        <v>2631.4805690351741</v>
      </c>
      <c r="G164" s="39">
        <v>103.95771937740837</v>
      </c>
      <c r="H164" s="39">
        <v>3522.4035147631703</v>
      </c>
      <c r="I164" s="39">
        <v>53.226138078917856</v>
      </c>
      <c r="J164" s="39">
        <v>1491.7313020521588</v>
      </c>
      <c r="K164" s="39">
        <v>53.226138078917856</v>
      </c>
      <c r="L164" s="39">
        <v>3995.6558042809484</v>
      </c>
      <c r="M164" s="39">
        <v>984.89312606729607</v>
      </c>
      <c r="N164" s="39">
        <v>1727.9552674132385</v>
      </c>
      <c r="O164" s="39">
        <v>27.88931189439014</v>
      </c>
      <c r="P164" s="39">
        <v>27.889311535469023</v>
      </c>
      <c r="Q164" s="39" t="s">
        <v>32</v>
      </c>
      <c r="R164" s="39" t="s">
        <v>32</v>
      </c>
      <c r="S164" s="39" t="s">
        <v>32</v>
      </c>
      <c r="T164" s="51"/>
    </row>
    <row r="165" spans="1:20" s="7" customFormat="1" ht="31.5" customHeight="1" outlineLevel="1" x14ac:dyDescent="0.25">
      <c r="A165" s="42" t="s">
        <v>245</v>
      </c>
      <c r="B165" s="52" t="s">
        <v>246</v>
      </c>
      <c r="C165" s="38" t="s">
        <v>32</v>
      </c>
      <c r="D165" s="39">
        <v>4.1374004572759411</v>
      </c>
      <c r="E165" s="39">
        <v>1.6457548904381001</v>
      </c>
      <c r="F165" s="39">
        <v>1.929602845569397</v>
      </c>
      <c r="G165" s="39">
        <v>1.7570554371008793</v>
      </c>
      <c r="H165" s="39">
        <v>5.5130663411881313</v>
      </c>
      <c r="I165" s="39">
        <v>1.9797710819112349</v>
      </c>
      <c r="J165" s="39">
        <v>5.4835468165911383</v>
      </c>
      <c r="K165" s="39">
        <v>3.3922885857830263</v>
      </c>
      <c r="L165" s="39">
        <v>4.5976964536063187</v>
      </c>
      <c r="M165" s="39">
        <v>0.54513014273464733</v>
      </c>
      <c r="N165" s="39">
        <v>4.421357562049713</v>
      </c>
      <c r="O165" s="39">
        <v>1.5401648629797944</v>
      </c>
      <c r="P165" s="39">
        <v>1.3770903838308015</v>
      </c>
      <c r="Q165" s="39" t="s">
        <v>32</v>
      </c>
      <c r="R165" s="39" t="s">
        <v>32</v>
      </c>
      <c r="S165" s="39" t="s">
        <v>32</v>
      </c>
      <c r="T165" s="51"/>
    </row>
    <row r="166" spans="1:20" s="35" customFormat="1" x14ac:dyDescent="0.25">
      <c r="A166" s="33" t="s">
        <v>247</v>
      </c>
      <c r="B166" s="33"/>
      <c r="C166" s="33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 t="s">
        <v>32</v>
      </c>
      <c r="R166" s="54"/>
      <c r="S166" s="54"/>
      <c r="T166" s="55"/>
    </row>
    <row r="167" spans="1:20" s="35" customFormat="1" ht="31.5" customHeight="1" x14ac:dyDescent="0.25">
      <c r="A167" s="36" t="s">
        <v>248</v>
      </c>
      <c r="B167" s="37" t="s">
        <v>249</v>
      </c>
      <c r="C167" s="38" t="s">
        <v>27</v>
      </c>
      <c r="D167" s="39">
        <v>8545.3556457332106</v>
      </c>
      <c r="E167" s="39">
        <v>8484.1505899203712</v>
      </c>
      <c r="F167" s="39">
        <v>8711.557702325621</v>
      </c>
      <c r="G167" s="39">
        <v>14468.531524674956</v>
      </c>
      <c r="H167" s="39">
        <v>9269.1182354378452</v>
      </c>
      <c r="I167" s="39">
        <v>9938.9300981204342</v>
      </c>
      <c r="J167" s="39">
        <v>9608.3835901022903</v>
      </c>
      <c r="K167" s="39">
        <v>10518.104309537164</v>
      </c>
      <c r="L167" s="39">
        <v>10044.810189906008</v>
      </c>
      <c r="M167" s="39">
        <v>11418.154391114627</v>
      </c>
      <c r="N167" s="39">
        <v>10353.73865504987</v>
      </c>
      <c r="O167" s="39">
        <v>12651.266345429014</v>
      </c>
      <c r="P167" s="39">
        <v>12094.554098122955</v>
      </c>
      <c r="Q167" s="39" t="s">
        <v>32</v>
      </c>
      <c r="R167" s="39">
        <f>H167+J167+L167+N167</f>
        <v>39276.050670496013</v>
      </c>
      <c r="S167" s="39">
        <f>I167+K167+M167+O167+P167</f>
        <v>56621.009242324202</v>
      </c>
      <c r="T167" s="40"/>
    </row>
    <row r="168" spans="1:20" s="7" customFormat="1" ht="15.75" customHeight="1" outlineLevel="1" x14ac:dyDescent="0.25">
      <c r="A168" s="42" t="s">
        <v>250</v>
      </c>
      <c r="B168" s="43" t="s">
        <v>29</v>
      </c>
      <c r="C168" s="44" t="s">
        <v>27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>
        <v>0</v>
      </c>
      <c r="Q168" s="39" t="s">
        <v>32</v>
      </c>
      <c r="R168" s="39">
        <f>H168+J168+L168+N168</f>
        <v>0</v>
      </c>
      <c r="S168" s="39">
        <f>I168+K168+M168+O168+P168</f>
        <v>0</v>
      </c>
      <c r="T168" s="40"/>
    </row>
    <row r="169" spans="1:20" s="7" customFormat="1" ht="31.5" customHeight="1" outlineLevel="2" x14ac:dyDescent="0.25">
      <c r="A169" s="42" t="s">
        <v>251</v>
      </c>
      <c r="B169" s="47" t="s">
        <v>31</v>
      </c>
      <c r="C169" s="44" t="s">
        <v>27</v>
      </c>
      <c r="D169" s="39" t="s">
        <v>32</v>
      </c>
      <c r="E169" s="39" t="s">
        <v>32</v>
      </c>
      <c r="F169" s="39" t="s">
        <v>32</v>
      </c>
      <c r="G169" s="39" t="s">
        <v>32</v>
      </c>
      <c r="H169" s="39" t="s">
        <v>32</v>
      </c>
      <c r="I169" s="39" t="s">
        <v>32</v>
      </c>
      <c r="J169" s="39" t="s">
        <v>32</v>
      </c>
      <c r="K169" s="39" t="s">
        <v>32</v>
      </c>
      <c r="L169" s="39" t="s">
        <v>32</v>
      </c>
      <c r="M169" s="39" t="s">
        <v>32</v>
      </c>
      <c r="N169" s="39" t="s">
        <v>32</v>
      </c>
      <c r="O169" s="39" t="s">
        <v>32</v>
      </c>
      <c r="P169" s="39" t="s">
        <v>32</v>
      </c>
      <c r="Q169" s="39" t="s">
        <v>32</v>
      </c>
      <c r="R169" s="39" t="s">
        <v>32</v>
      </c>
      <c r="S169" s="39" t="s">
        <v>32</v>
      </c>
      <c r="T169" s="40"/>
    </row>
    <row r="170" spans="1:20" s="7" customFormat="1" ht="31.5" customHeight="1" outlineLevel="2" x14ac:dyDescent="0.25">
      <c r="A170" s="42" t="s">
        <v>252</v>
      </c>
      <c r="B170" s="47" t="s">
        <v>34</v>
      </c>
      <c r="C170" s="44" t="s">
        <v>27</v>
      </c>
      <c r="D170" s="39" t="s">
        <v>32</v>
      </c>
      <c r="E170" s="39" t="s">
        <v>32</v>
      </c>
      <c r="F170" s="39" t="s">
        <v>32</v>
      </c>
      <c r="G170" s="39" t="s">
        <v>32</v>
      </c>
      <c r="H170" s="39" t="s">
        <v>32</v>
      </c>
      <c r="I170" s="39" t="s">
        <v>32</v>
      </c>
      <c r="J170" s="39" t="s">
        <v>32</v>
      </c>
      <c r="K170" s="39" t="s">
        <v>32</v>
      </c>
      <c r="L170" s="39" t="s">
        <v>32</v>
      </c>
      <c r="M170" s="39" t="s">
        <v>32</v>
      </c>
      <c r="N170" s="39" t="s">
        <v>32</v>
      </c>
      <c r="O170" s="39" t="s">
        <v>32</v>
      </c>
      <c r="P170" s="39" t="s">
        <v>32</v>
      </c>
      <c r="Q170" s="39" t="s">
        <v>32</v>
      </c>
      <c r="R170" s="39" t="s">
        <v>32</v>
      </c>
      <c r="S170" s="39" t="s">
        <v>32</v>
      </c>
      <c r="T170" s="40"/>
    </row>
    <row r="171" spans="1:20" s="7" customFormat="1" ht="31.5" customHeight="1" outlineLevel="2" x14ac:dyDescent="0.25">
      <c r="A171" s="42" t="s">
        <v>253</v>
      </c>
      <c r="B171" s="47" t="s">
        <v>36</v>
      </c>
      <c r="C171" s="44" t="s">
        <v>27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>
        <v>0</v>
      </c>
      <c r="Q171" s="39" t="s">
        <v>32</v>
      </c>
      <c r="R171" s="39">
        <f>H171+J171+L171+N171</f>
        <v>0</v>
      </c>
      <c r="S171" s="39">
        <f>I171+K171+M171+O171+P171</f>
        <v>0</v>
      </c>
      <c r="T171" s="40"/>
    </row>
    <row r="172" spans="1:20" s="7" customFormat="1" ht="15.75" customHeight="1" outlineLevel="1" x14ac:dyDescent="0.25">
      <c r="A172" s="42" t="s">
        <v>254</v>
      </c>
      <c r="B172" s="43" t="s">
        <v>38</v>
      </c>
      <c r="C172" s="44" t="s">
        <v>27</v>
      </c>
      <c r="D172" s="39" t="s">
        <v>32</v>
      </c>
      <c r="E172" s="39" t="s">
        <v>32</v>
      </c>
      <c r="F172" s="39" t="s">
        <v>32</v>
      </c>
      <c r="G172" s="39" t="s">
        <v>32</v>
      </c>
      <c r="H172" s="39" t="s">
        <v>32</v>
      </c>
      <c r="I172" s="39" t="s">
        <v>32</v>
      </c>
      <c r="J172" s="39" t="s">
        <v>32</v>
      </c>
      <c r="K172" s="39" t="s">
        <v>32</v>
      </c>
      <c r="L172" s="39" t="s">
        <v>32</v>
      </c>
      <c r="M172" s="39" t="s">
        <v>32</v>
      </c>
      <c r="N172" s="39" t="s">
        <v>32</v>
      </c>
      <c r="O172" s="39" t="s">
        <v>32</v>
      </c>
      <c r="P172" s="39" t="s">
        <v>32</v>
      </c>
      <c r="Q172" s="39" t="s">
        <v>32</v>
      </c>
      <c r="R172" s="39" t="s">
        <v>32</v>
      </c>
      <c r="S172" s="39" t="s">
        <v>32</v>
      </c>
      <c r="T172" s="40"/>
    </row>
    <row r="173" spans="1:20" s="7" customFormat="1" outlineLevel="1" x14ac:dyDescent="0.25">
      <c r="A173" s="42" t="s">
        <v>255</v>
      </c>
      <c r="B173" s="43" t="s">
        <v>40</v>
      </c>
      <c r="C173" s="44" t="s">
        <v>27</v>
      </c>
      <c r="D173" s="39">
        <v>8272.6163390900001</v>
      </c>
      <c r="E173" s="39">
        <v>8156.7341345499999</v>
      </c>
      <c r="F173" s="39">
        <v>8101.1109939200005</v>
      </c>
      <c r="G173" s="39">
        <v>9254.8129494124987</v>
      </c>
      <c r="H173" s="39">
        <v>8896.9171668285944</v>
      </c>
      <c r="I173" s="39">
        <v>9571.5754475300018</v>
      </c>
      <c r="J173" s="39">
        <v>9208.5502345690438</v>
      </c>
      <c r="K173" s="39">
        <v>10101.287736957627</v>
      </c>
      <c r="L173" s="39">
        <v>9588.6891689287586</v>
      </c>
      <c r="M173" s="39">
        <v>10717.87788216734</v>
      </c>
      <c r="N173" s="39">
        <v>9876.3498439966224</v>
      </c>
      <c r="O173" s="39">
        <v>11253.691542439794</v>
      </c>
      <c r="P173" s="39">
        <v>11253.691542439794</v>
      </c>
      <c r="Q173" s="39" t="s">
        <v>32</v>
      </c>
      <c r="R173" s="39">
        <f>H173+J173+L173+N173</f>
        <v>37570.506414323019</v>
      </c>
      <c r="S173" s="39">
        <f>I173+K173+M173+O173+P173</f>
        <v>52898.124151534561</v>
      </c>
      <c r="T173" s="40"/>
    </row>
    <row r="174" spans="1:20" s="7" customFormat="1" ht="15.75" customHeight="1" outlineLevel="1" x14ac:dyDescent="0.25">
      <c r="A174" s="42" t="s">
        <v>256</v>
      </c>
      <c r="B174" s="43" t="s">
        <v>42</v>
      </c>
      <c r="C174" s="44" t="s">
        <v>27</v>
      </c>
      <c r="D174" s="39" t="s">
        <v>32</v>
      </c>
      <c r="E174" s="39" t="s">
        <v>32</v>
      </c>
      <c r="F174" s="39" t="s">
        <v>32</v>
      </c>
      <c r="G174" s="39" t="s">
        <v>32</v>
      </c>
      <c r="H174" s="39" t="s">
        <v>32</v>
      </c>
      <c r="I174" s="39" t="s">
        <v>32</v>
      </c>
      <c r="J174" s="39" t="s">
        <v>32</v>
      </c>
      <c r="K174" s="39" t="s">
        <v>32</v>
      </c>
      <c r="L174" s="39" t="s">
        <v>32</v>
      </c>
      <c r="M174" s="39" t="s">
        <v>32</v>
      </c>
      <c r="N174" s="39" t="s">
        <v>32</v>
      </c>
      <c r="O174" s="39" t="s">
        <v>32</v>
      </c>
      <c r="P174" s="39" t="s">
        <v>32</v>
      </c>
      <c r="Q174" s="39" t="s">
        <v>32</v>
      </c>
      <c r="R174" s="39" t="s">
        <v>32</v>
      </c>
      <c r="S174" s="39" t="s">
        <v>32</v>
      </c>
      <c r="T174" s="40"/>
    </row>
    <row r="175" spans="1:20" s="7" customFormat="1" outlineLevel="1" x14ac:dyDescent="0.25">
      <c r="A175" s="42" t="s">
        <v>257</v>
      </c>
      <c r="B175" s="43" t="s">
        <v>44</v>
      </c>
      <c r="C175" s="44" t="s">
        <v>27</v>
      </c>
      <c r="D175" s="39">
        <v>130.45285290000001</v>
      </c>
      <c r="E175" s="39">
        <v>55.081892429999996</v>
      </c>
      <c r="F175" s="39">
        <v>107.55759033999999</v>
      </c>
      <c r="G175" s="39">
        <v>5085.5829079999994</v>
      </c>
      <c r="H175" s="39">
        <v>11.936522723999998</v>
      </c>
      <c r="I175" s="39">
        <v>45.856024850000011</v>
      </c>
      <c r="J175" s="39">
        <v>11.203365647999998</v>
      </c>
      <c r="K175" s="39">
        <v>43.555072860000003</v>
      </c>
      <c r="L175" s="39">
        <v>10.907116691999995</v>
      </c>
      <c r="M175" s="39">
        <v>42.210181609999999</v>
      </c>
      <c r="N175" s="39">
        <v>10.907116691999999</v>
      </c>
      <c r="O175" s="39">
        <v>597.31146100000001</v>
      </c>
      <c r="P175" s="39">
        <v>40.599213693938857</v>
      </c>
      <c r="Q175" s="39" t="s">
        <v>32</v>
      </c>
      <c r="R175" s="39">
        <f t="shared" ref="R175:R176" si="28">H175+J175+L175+N175</f>
        <v>44.954121755999992</v>
      </c>
      <c r="S175" s="39">
        <f t="shared" ref="S175:S176" si="29">I175+K175+M175+O175+P175</f>
        <v>769.53195401393884</v>
      </c>
      <c r="T175" s="40"/>
    </row>
    <row r="176" spans="1:20" s="7" customFormat="1" ht="15.75" customHeight="1" outlineLevel="1" x14ac:dyDescent="0.25">
      <c r="A176" s="42" t="s">
        <v>258</v>
      </c>
      <c r="B176" s="43" t="s">
        <v>46</v>
      </c>
      <c r="C176" s="44" t="s">
        <v>27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>
        <v>0</v>
      </c>
      <c r="Q176" s="39" t="s">
        <v>32</v>
      </c>
      <c r="R176" s="39">
        <f t="shared" si="28"/>
        <v>0</v>
      </c>
      <c r="S176" s="39">
        <f t="shared" si="29"/>
        <v>0</v>
      </c>
      <c r="T176" s="40"/>
    </row>
    <row r="177" spans="1:20" s="7" customFormat="1" ht="15.75" customHeight="1" outlineLevel="1" x14ac:dyDescent="0.25">
      <c r="A177" s="42" t="s">
        <v>259</v>
      </c>
      <c r="B177" s="43" t="s">
        <v>48</v>
      </c>
      <c r="C177" s="44" t="s">
        <v>27</v>
      </c>
      <c r="D177" s="39" t="s">
        <v>32</v>
      </c>
      <c r="E177" s="39" t="s">
        <v>32</v>
      </c>
      <c r="F177" s="39" t="s">
        <v>32</v>
      </c>
      <c r="G177" s="39" t="s">
        <v>32</v>
      </c>
      <c r="H177" s="39" t="s">
        <v>32</v>
      </c>
      <c r="I177" s="39" t="s">
        <v>32</v>
      </c>
      <c r="J177" s="39" t="s">
        <v>32</v>
      </c>
      <c r="K177" s="39" t="s">
        <v>32</v>
      </c>
      <c r="L177" s="39" t="s">
        <v>32</v>
      </c>
      <c r="M177" s="39" t="s">
        <v>32</v>
      </c>
      <c r="N177" s="39" t="s">
        <v>32</v>
      </c>
      <c r="O177" s="39" t="s">
        <v>32</v>
      </c>
      <c r="P177" s="39" t="s">
        <v>32</v>
      </c>
      <c r="Q177" s="39" t="s">
        <v>32</v>
      </c>
      <c r="R177" s="39" t="s">
        <v>32</v>
      </c>
      <c r="S177" s="39" t="s">
        <v>32</v>
      </c>
      <c r="T177" s="40"/>
    </row>
    <row r="178" spans="1:20" s="7" customFormat="1" ht="31.5" customHeight="1" outlineLevel="1" x14ac:dyDescent="0.25">
      <c r="A178" s="42" t="s">
        <v>260</v>
      </c>
      <c r="B178" s="45" t="s">
        <v>50</v>
      </c>
      <c r="C178" s="44" t="s">
        <v>27</v>
      </c>
      <c r="D178" s="39" t="s">
        <v>32</v>
      </c>
      <c r="E178" s="39" t="s">
        <v>32</v>
      </c>
      <c r="F178" s="39" t="s">
        <v>32</v>
      </c>
      <c r="G178" s="39" t="s">
        <v>32</v>
      </c>
      <c r="H178" s="39" t="s">
        <v>32</v>
      </c>
      <c r="I178" s="39" t="s">
        <v>32</v>
      </c>
      <c r="J178" s="39" t="s">
        <v>32</v>
      </c>
      <c r="K178" s="39" t="s">
        <v>32</v>
      </c>
      <c r="L178" s="39" t="s">
        <v>32</v>
      </c>
      <c r="M178" s="39" t="s">
        <v>32</v>
      </c>
      <c r="N178" s="39" t="s">
        <v>32</v>
      </c>
      <c r="O178" s="39" t="s">
        <v>32</v>
      </c>
      <c r="P178" s="39" t="s">
        <v>32</v>
      </c>
      <c r="Q178" s="39" t="s">
        <v>32</v>
      </c>
      <c r="R178" s="39" t="s">
        <v>32</v>
      </c>
      <c r="S178" s="39" t="s">
        <v>32</v>
      </c>
      <c r="T178" s="40"/>
    </row>
    <row r="179" spans="1:20" s="7" customFormat="1" ht="15.75" customHeight="1" outlineLevel="2" x14ac:dyDescent="0.25">
      <c r="A179" s="42" t="s">
        <v>261</v>
      </c>
      <c r="B179" s="46" t="s">
        <v>52</v>
      </c>
      <c r="C179" s="44" t="s">
        <v>27</v>
      </c>
      <c r="D179" s="39" t="s">
        <v>32</v>
      </c>
      <c r="E179" s="39" t="s">
        <v>32</v>
      </c>
      <c r="F179" s="39" t="s">
        <v>32</v>
      </c>
      <c r="G179" s="39" t="s">
        <v>32</v>
      </c>
      <c r="H179" s="39" t="s">
        <v>32</v>
      </c>
      <c r="I179" s="39" t="s">
        <v>32</v>
      </c>
      <c r="J179" s="39" t="s">
        <v>32</v>
      </c>
      <c r="K179" s="39" t="s">
        <v>32</v>
      </c>
      <c r="L179" s="39" t="s">
        <v>32</v>
      </c>
      <c r="M179" s="39" t="s">
        <v>32</v>
      </c>
      <c r="N179" s="39" t="s">
        <v>32</v>
      </c>
      <c r="O179" s="39" t="s">
        <v>32</v>
      </c>
      <c r="P179" s="39" t="s">
        <v>32</v>
      </c>
      <c r="Q179" s="39" t="s">
        <v>32</v>
      </c>
      <c r="R179" s="39" t="s">
        <v>32</v>
      </c>
      <c r="S179" s="39" t="s">
        <v>32</v>
      </c>
      <c r="T179" s="40"/>
    </row>
    <row r="180" spans="1:20" s="7" customFormat="1" ht="15.75" customHeight="1" outlineLevel="2" x14ac:dyDescent="0.25">
      <c r="A180" s="42" t="s">
        <v>262</v>
      </c>
      <c r="B180" s="46" t="s">
        <v>54</v>
      </c>
      <c r="C180" s="44" t="s">
        <v>27</v>
      </c>
      <c r="D180" s="39" t="s">
        <v>32</v>
      </c>
      <c r="E180" s="39" t="s">
        <v>32</v>
      </c>
      <c r="F180" s="39" t="s">
        <v>32</v>
      </c>
      <c r="G180" s="39" t="s">
        <v>32</v>
      </c>
      <c r="H180" s="39" t="s">
        <v>32</v>
      </c>
      <c r="I180" s="39" t="s">
        <v>32</v>
      </c>
      <c r="J180" s="39" t="s">
        <v>32</v>
      </c>
      <c r="K180" s="39" t="s">
        <v>32</v>
      </c>
      <c r="L180" s="39" t="s">
        <v>32</v>
      </c>
      <c r="M180" s="39" t="s">
        <v>32</v>
      </c>
      <c r="N180" s="39" t="s">
        <v>32</v>
      </c>
      <c r="O180" s="39" t="s">
        <v>32</v>
      </c>
      <c r="P180" s="39" t="s">
        <v>32</v>
      </c>
      <c r="Q180" s="39" t="s">
        <v>32</v>
      </c>
      <c r="R180" s="39" t="s">
        <v>32</v>
      </c>
      <c r="S180" s="39" t="s">
        <v>32</v>
      </c>
      <c r="T180" s="40"/>
    </row>
    <row r="181" spans="1:20" s="7" customFormat="1" ht="31.5" customHeight="1" outlineLevel="1" x14ac:dyDescent="0.25">
      <c r="A181" s="42" t="s">
        <v>263</v>
      </c>
      <c r="B181" s="52" t="s">
        <v>264</v>
      </c>
      <c r="C181" s="44" t="s">
        <v>27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>
        <v>0</v>
      </c>
      <c r="Q181" s="39" t="s">
        <v>32</v>
      </c>
      <c r="R181" s="39">
        <f t="shared" ref="R181:R192" si="30">H181+J181+L181+N181</f>
        <v>0</v>
      </c>
      <c r="S181" s="39">
        <f t="shared" ref="S181:S192" si="31">I181+K181+M181+O181+P181</f>
        <v>0</v>
      </c>
      <c r="T181" s="40"/>
    </row>
    <row r="182" spans="1:20" s="7" customFormat="1" ht="15.75" customHeight="1" outlineLevel="2" x14ac:dyDescent="0.25">
      <c r="A182" s="42" t="s">
        <v>265</v>
      </c>
      <c r="B182" s="47" t="s">
        <v>266</v>
      </c>
      <c r="C182" s="44" t="s">
        <v>27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>
        <v>0</v>
      </c>
      <c r="Q182" s="39" t="s">
        <v>32</v>
      </c>
      <c r="R182" s="39">
        <f t="shared" si="30"/>
        <v>0</v>
      </c>
      <c r="S182" s="39">
        <f t="shared" si="31"/>
        <v>0</v>
      </c>
      <c r="T182" s="40"/>
    </row>
    <row r="183" spans="1:20" s="7" customFormat="1" ht="31.5" customHeight="1" outlineLevel="2" x14ac:dyDescent="0.25">
      <c r="A183" s="42" t="s">
        <v>267</v>
      </c>
      <c r="B183" s="47" t="s">
        <v>268</v>
      </c>
      <c r="C183" s="44" t="s">
        <v>27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>
        <v>0</v>
      </c>
      <c r="Q183" s="39" t="s">
        <v>32</v>
      </c>
      <c r="R183" s="39">
        <f t="shared" si="30"/>
        <v>0</v>
      </c>
      <c r="S183" s="39">
        <f t="shared" si="31"/>
        <v>0</v>
      </c>
      <c r="T183" s="40"/>
    </row>
    <row r="184" spans="1:20" s="7" customFormat="1" outlineLevel="1" x14ac:dyDescent="0.25">
      <c r="A184" s="42" t="s">
        <v>269</v>
      </c>
      <c r="B184" s="43" t="s">
        <v>56</v>
      </c>
      <c r="C184" s="44" t="s">
        <v>27</v>
      </c>
      <c r="D184" s="39">
        <v>142.2864537432105</v>
      </c>
      <c r="E184" s="39">
        <v>272.33456294037131</v>
      </c>
      <c r="F184" s="39">
        <v>502.88911806562049</v>
      </c>
      <c r="G184" s="39">
        <v>128.13566726245608</v>
      </c>
      <c r="H184" s="39">
        <v>360.26454588525081</v>
      </c>
      <c r="I184" s="39">
        <v>321.49862574043232</v>
      </c>
      <c r="J184" s="39">
        <v>388.62998988524652</v>
      </c>
      <c r="K184" s="39">
        <v>373.26149971953703</v>
      </c>
      <c r="L184" s="39">
        <v>445.21390428524893</v>
      </c>
      <c r="M184" s="39">
        <v>658.06632733728691</v>
      </c>
      <c r="N184" s="39">
        <v>466.481694361248</v>
      </c>
      <c r="O184" s="39">
        <v>800.26334198922018</v>
      </c>
      <c r="P184" s="39">
        <v>800.26334198922234</v>
      </c>
      <c r="Q184" s="39" t="s">
        <v>32</v>
      </c>
      <c r="R184" s="39">
        <f t="shared" si="30"/>
        <v>1660.5901344169943</v>
      </c>
      <c r="S184" s="39">
        <f t="shared" si="31"/>
        <v>2953.3531367756987</v>
      </c>
      <c r="T184" s="40"/>
    </row>
    <row r="185" spans="1:20" s="35" customFormat="1" x14ac:dyDescent="0.25">
      <c r="A185" s="36" t="s">
        <v>270</v>
      </c>
      <c r="B185" s="37" t="s">
        <v>271</v>
      </c>
      <c r="C185" s="38" t="s">
        <v>27</v>
      </c>
      <c r="D185" s="39">
        <v>7535.3993895316571</v>
      </c>
      <c r="E185" s="39">
        <v>7482.9272974190426</v>
      </c>
      <c r="F185" s="39">
        <v>7681.6870531292288</v>
      </c>
      <c r="G185" s="39">
        <v>9600.5419361186232</v>
      </c>
      <c r="H185" s="39">
        <v>8497.0617936854123</v>
      </c>
      <c r="I185" s="39">
        <v>8724.4125875464906</v>
      </c>
      <c r="J185" s="39">
        <v>8820.2748678798871</v>
      </c>
      <c r="K185" s="39">
        <v>9074.1038856600935</v>
      </c>
      <c r="L185" s="39">
        <v>9020.2720675958608</v>
      </c>
      <c r="M185" s="39">
        <v>9497.396985003943</v>
      </c>
      <c r="N185" s="39">
        <v>9342.431869445878</v>
      </c>
      <c r="O185" s="39">
        <v>10307.301481456016</v>
      </c>
      <c r="P185" s="39">
        <v>10298.987033861582</v>
      </c>
      <c r="Q185" s="39" t="s">
        <v>32</v>
      </c>
      <c r="R185" s="39">
        <f t="shared" si="30"/>
        <v>35680.04059860704</v>
      </c>
      <c r="S185" s="39">
        <f t="shared" si="31"/>
        <v>47902.201973528121</v>
      </c>
      <c r="T185" s="40"/>
    </row>
    <row r="186" spans="1:20" s="7" customFormat="1" outlineLevel="1" x14ac:dyDescent="0.25">
      <c r="A186" s="42" t="s">
        <v>272</v>
      </c>
      <c r="B186" s="52" t="s">
        <v>273</v>
      </c>
      <c r="C186" s="44" t="s">
        <v>27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>
        <v>0</v>
      </c>
      <c r="Q186" s="39" t="s">
        <v>32</v>
      </c>
      <c r="R186" s="39">
        <f t="shared" si="30"/>
        <v>0</v>
      </c>
      <c r="S186" s="39">
        <f t="shared" si="31"/>
        <v>0</v>
      </c>
      <c r="T186" s="40"/>
    </row>
    <row r="187" spans="1:20" s="7" customFormat="1" outlineLevel="1" x14ac:dyDescent="0.25">
      <c r="A187" s="42" t="s">
        <v>274</v>
      </c>
      <c r="B187" s="52" t="s">
        <v>275</v>
      </c>
      <c r="C187" s="44" t="s">
        <v>27</v>
      </c>
      <c r="D187" s="39">
        <v>1100.0561211600002</v>
      </c>
      <c r="E187" s="39">
        <v>1066.4936146299999</v>
      </c>
      <c r="F187" s="39">
        <v>927.48133334179522</v>
      </c>
      <c r="G187" s="39">
        <v>960.07148600000005</v>
      </c>
      <c r="H187" s="39">
        <v>1096.1522379840001</v>
      </c>
      <c r="I187" s="39">
        <v>1008.179570844</v>
      </c>
      <c r="J187" s="39">
        <v>1124.2239818400001</v>
      </c>
      <c r="K187" s="39">
        <v>1057.3021622159999</v>
      </c>
      <c r="L187" s="39">
        <v>1158.3923133720002</v>
      </c>
      <c r="M187" s="39">
        <v>1118.005630872</v>
      </c>
      <c r="N187" s="39">
        <v>1193.1440827731599</v>
      </c>
      <c r="O187" s="39">
        <v>1172.4782186519999</v>
      </c>
      <c r="P187" s="39">
        <v>1172.4782186519999</v>
      </c>
      <c r="Q187" s="39" t="s">
        <v>32</v>
      </c>
      <c r="R187" s="39">
        <f t="shared" si="30"/>
        <v>4571.9126159691605</v>
      </c>
      <c r="S187" s="39">
        <f t="shared" si="31"/>
        <v>5528.4438012359997</v>
      </c>
      <c r="T187" s="40"/>
    </row>
    <row r="188" spans="1:20" s="7" customFormat="1" ht="15.75" customHeight="1" outlineLevel="2" x14ac:dyDescent="0.25">
      <c r="A188" s="42" t="s">
        <v>276</v>
      </c>
      <c r="B188" s="47" t="s">
        <v>277</v>
      </c>
      <c r="C188" s="44" t="s">
        <v>27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>
        <v>0</v>
      </c>
      <c r="Q188" s="39" t="s">
        <v>32</v>
      </c>
      <c r="R188" s="39">
        <f t="shared" si="30"/>
        <v>0</v>
      </c>
      <c r="S188" s="39">
        <f t="shared" si="31"/>
        <v>0</v>
      </c>
      <c r="T188" s="40"/>
    </row>
    <row r="189" spans="1:20" s="7" customFormat="1" ht="15.75" customHeight="1" outlineLevel="2" x14ac:dyDescent="0.25">
      <c r="A189" s="42" t="s">
        <v>278</v>
      </c>
      <c r="B189" s="47" t="s">
        <v>279</v>
      </c>
      <c r="C189" s="44" t="s">
        <v>27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>
        <v>0</v>
      </c>
      <c r="Q189" s="39" t="s">
        <v>32</v>
      </c>
      <c r="R189" s="39">
        <f t="shared" si="30"/>
        <v>0</v>
      </c>
      <c r="S189" s="39">
        <f t="shared" si="31"/>
        <v>0</v>
      </c>
      <c r="T189" s="40"/>
    </row>
    <row r="190" spans="1:20" s="7" customFormat="1" ht="15.75" customHeight="1" outlineLevel="2" x14ac:dyDescent="0.25">
      <c r="A190" s="42" t="s">
        <v>280</v>
      </c>
      <c r="B190" s="47" t="s">
        <v>281</v>
      </c>
      <c r="C190" s="44" t="s">
        <v>27</v>
      </c>
      <c r="D190" s="39">
        <v>1100.0561211600002</v>
      </c>
      <c r="E190" s="39">
        <v>1066.4936146299999</v>
      </c>
      <c r="F190" s="39">
        <v>927.48133334179522</v>
      </c>
      <c r="G190" s="39">
        <v>960.07148600000005</v>
      </c>
      <c r="H190" s="39">
        <v>1096.1522379840001</v>
      </c>
      <c r="I190" s="39">
        <v>1008.179570844</v>
      </c>
      <c r="J190" s="39">
        <v>1124.2239818400001</v>
      </c>
      <c r="K190" s="39">
        <v>1057.3021622159999</v>
      </c>
      <c r="L190" s="39">
        <v>1158.3923133720002</v>
      </c>
      <c r="M190" s="39">
        <v>1118.005630872</v>
      </c>
      <c r="N190" s="39">
        <v>1193.1440827731599</v>
      </c>
      <c r="O190" s="39">
        <v>1172.4782186519999</v>
      </c>
      <c r="P190" s="39">
        <v>1172.4782186519999</v>
      </c>
      <c r="Q190" s="39" t="s">
        <v>32</v>
      </c>
      <c r="R190" s="39">
        <f t="shared" si="30"/>
        <v>4571.9126159691605</v>
      </c>
      <c r="S190" s="39">
        <f t="shared" si="31"/>
        <v>5528.4438012359997</v>
      </c>
      <c r="T190" s="40"/>
    </row>
    <row r="191" spans="1:20" s="7" customFormat="1" ht="31.5" outlineLevel="1" x14ac:dyDescent="0.25">
      <c r="A191" s="42" t="s">
        <v>282</v>
      </c>
      <c r="B191" s="52" t="s">
        <v>283</v>
      </c>
      <c r="C191" s="44" t="s">
        <v>27</v>
      </c>
      <c r="D191" s="39">
        <v>931.68454619000011</v>
      </c>
      <c r="E191" s="39">
        <v>956.40869115999999</v>
      </c>
      <c r="F191" s="39">
        <v>997.63132068999994</v>
      </c>
      <c r="G191" s="39">
        <v>1034.2114905699998</v>
      </c>
      <c r="H191" s="39">
        <v>973.95458168999994</v>
      </c>
      <c r="I191" s="39">
        <v>1155.6893200795921</v>
      </c>
      <c r="J191" s="39">
        <v>1023.3886863690001</v>
      </c>
      <c r="K191" s="39">
        <v>1233.2391095366161</v>
      </c>
      <c r="L191" s="39">
        <v>1076.9899777660003</v>
      </c>
      <c r="M191" s="39">
        <v>1303.5803073467519</v>
      </c>
      <c r="N191" s="39">
        <v>1109.29967709486</v>
      </c>
      <c r="O191" s="39">
        <v>1355.6781752378397</v>
      </c>
      <c r="P191" s="39">
        <v>1355.6781752378397</v>
      </c>
      <c r="Q191" s="39" t="s">
        <v>32</v>
      </c>
      <c r="R191" s="39">
        <f t="shared" si="30"/>
        <v>4183.63292291986</v>
      </c>
      <c r="S191" s="39">
        <f t="shared" si="31"/>
        <v>6403.8650874386385</v>
      </c>
      <c r="T191" s="40"/>
    </row>
    <row r="192" spans="1:20" s="7" customFormat="1" ht="31.5" outlineLevel="1" x14ac:dyDescent="0.25">
      <c r="A192" s="42" t="s">
        <v>284</v>
      </c>
      <c r="B192" s="52" t="s">
        <v>285</v>
      </c>
      <c r="C192" s="44" t="s">
        <v>27</v>
      </c>
      <c r="D192" s="39">
        <v>230.26282584</v>
      </c>
      <c r="E192" s="39">
        <v>245.00553854</v>
      </c>
      <c r="F192" s="39">
        <v>237.60528898000001</v>
      </c>
      <c r="G192" s="39">
        <v>228.81124407999999</v>
      </c>
      <c r="H192" s="39">
        <v>263.04864982502403</v>
      </c>
      <c r="I192" s="39">
        <v>232.39899783232804</v>
      </c>
      <c r="J192" s="39">
        <v>272.02141918819194</v>
      </c>
      <c r="K192" s="39">
        <v>245.19013468039196</v>
      </c>
      <c r="L192" s="39">
        <v>282.393802992708</v>
      </c>
      <c r="M192" s="39">
        <v>257.80868467145996</v>
      </c>
      <c r="N192" s="39">
        <v>292.67882605428923</v>
      </c>
      <c r="O192" s="39">
        <v>265.54286009048406</v>
      </c>
      <c r="P192" s="39">
        <v>265.54286009048406</v>
      </c>
      <c r="Q192" s="39" t="s">
        <v>32</v>
      </c>
      <c r="R192" s="39">
        <f t="shared" si="30"/>
        <v>1110.1426980602132</v>
      </c>
      <c r="S192" s="39">
        <f t="shared" si="31"/>
        <v>1266.4835373651481</v>
      </c>
      <c r="T192" s="40"/>
    </row>
    <row r="193" spans="1:20" s="7" customFormat="1" outlineLevel="1" x14ac:dyDescent="0.25">
      <c r="A193" s="42" t="s">
        <v>286</v>
      </c>
      <c r="B193" s="52" t="s">
        <v>287</v>
      </c>
      <c r="C193" s="44" t="s">
        <v>27</v>
      </c>
      <c r="D193" s="39" t="s">
        <v>32</v>
      </c>
      <c r="E193" s="39" t="s">
        <v>32</v>
      </c>
      <c r="F193" s="39" t="s">
        <v>32</v>
      </c>
      <c r="G193" s="39" t="s">
        <v>32</v>
      </c>
      <c r="H193" s="39" t="s">
        <v>32</v>
      </c>
      <c r="I193" s="39" t="s">
        <v>32</v>
      </c>
      <c r="J193" s="39" t="s">
        <v>32</v>
      </c>
      <c r="K193" s="39" t="s">
        <v>32</v>
      </c>
      <c r="L193" s="39" t="s">
        <v>32</v>
      </c>
      <c r="M193" s="39" t="s">
        <v>32</v>
      </c>
      <c r="N193" s="39" t="s">
        <v>32</v>
      </c>
      <c r="O193" s="39" t="s">
        <v>32</v>
      </c>
      <c r="P193" s="39" t="s">
        <v>32</v>
      </c>
      <c r="Q193" s="39" t="s">
        <v>32</v>
      </c>
      <c r="R193" s="39" t="s">
        <v>32</v>
      </c>
      <c r="S193" s="39" t="s">
        <v>32</v>
      </c>
      <c r="T193" s="40"/>
    </row>
    <row r="194" spans="1:20" s="7" customFormat="1" outlineLevel="1" x14ac:dyDescent="0.25">
      <c r="A194" s="42" t="s">
        <v>288</v>
      </c>
      <c r="B194" s="52" t="s">
        <v>289</v>
      </c>
      <c r="C194" s="44" t="s">
        <v>27</v>
      </c>
      <c r="D194" s="39">
        <v>2311.3225814438906</v>
      </c>
      <c r="E194" s="39">
        <v>2315.8429600910954</v>
      </c>
      <c r="F194" s="39">
        <v>2406.2628964037526</v>
      </c>
      <c r="G194" s="39">
        <v>2647.5152826059038</v>
      </c>
      <c r="H194" s="39">
        <v>2588.2435597543731</v>
      </c>
      <c r="I194" s="39">
        <v>2770.1087736403806</v>
      </c>
      <c r="J194" s="39">
        <v>2686.6514751343725</v>
      </c>
      <c r="K194" s="39">
        <v>2879.4946058499963</v>
      </c>
      <c r="L194" s="39">
        <v>2789.0087095743729</v>
      </c>
      <c r="M194" s="39">
        <v>2993.1837300839961</v>
      </c>
      <c r="N194" s="39">
        <v>2892.1248312566249</v>
      </c>
      <c r="O194" s="39">
        <v>3111.3477768873558</v>
      </c>
      <c r="P194" s="39">
        <v>3097.5171685157652</v>
      </c>
      <c r="Q194" s="39" t="s">
        <v>32</v>
      </c>
      <c r="R194" s="39">
        <f t="shared" ref="R194:R219" si="32">H194+J194+L194+N194</f>
        <v>10956.028575719743</v>
      </c>
      <c r="S194" s="39">
        <f t="shared" ref="S194:S219" si="33">I194+K194+M194+O194+P194</f>
        <v>14851.652054977494</v>
      </c>
      <c r="T194" s="40"/>
    </row>
    <row r="195" spans="1:20" s="7" customFormat="1" outlineLevel="1" x14ac:dyDescent="0.25">
      <c r="A195" s="42" t="s">
        <v>290</v>
      </c>
      <c r="B195" s="52" t="s">
        <v>291</v>
      </c>
      <c r="C195" s="44" t="s">
        <v>27</v>
      </c>
      <c r="D195" s="39">
        <v>643.96706131302403</v>
      </c>
      <c r="E195" s="39">
        <v>647.2460343232118</v>
      </c>
      <c r="F195" s="39">
        <v>508.01181262369846</v>
      </c>
      <c r="G195" s="39">
        <v>961.55973135715146</v>
      </c>
      <c r="H195" s="39">
        <v>751.1237741097226</v>
      </c>
      <c r="I195" s="39">
        <v>828.39428444373414</v>
      </c>
      <c r="J195" s="39">
        <v>780.06233261304271</v>
      </c>
      <c r="K195" s="39">
        <v>860.94822885405677</v>
      </c>
      <c r="L195" s="39">
        <v>810.18322775445154</v>
      </c>
      <c r="M195" s="39">
        <v>894.79498776113098</v>
      </c>
      <c r="N195" s="39">
        <v>834.24524677019565</v>
      </c>
      <c r="O195" s="39">
        <v>929.98603465237522</v>
      </c>
      <c r="P195" s="39">
        <v>931.08770610352667</v>
      </c>
      <c r="Q195" s="39" t="s">
        <v>32</v>
      </c>
      <c r="R195" s="39">
        <f t="shared" si="32"/>
        <v>3175.6145812474124</v>
      </c>
      <c r="S195" s="39">
        <f t="shared" si="33"/>
        <v>4445.2112418148236</v>
      </c>
      <c r="T195" s="40"/>
    </row>
    <row r="196" spans="1:20" s="7" customFormat="1" outlineLevel="1" x14ac:dyDescent="0.25">
      <c r="A196" s="42" t="s">
        <v>292</v>
      </c>
      <c r="B196" s="52" t="s">
        <v>293</v>
      </c>
      <c r="C196" s="44" t="s">
        <v>27</v>
      </c>
      <c r="D196" s="39">
        <v>1028.5405278512551</v>
      </c>
      <c r="E196" s="39">
        <v>956.11343426767598</v>
      </c>
      <c r="F196" s="39">
        <v>842.43765396666583</v>
      </c>
      <c r="G196" s="39">
        <v>1793.6462022908108</v>
      </c>
      <c r="H196" s="39">
        <v>834.14494649358676</v>
      </c>
      <c r="I196" s="39">
        <v>816.73970267783284</v>
      </c>
      <c r="J196" s="39">
        <v>919.18289148420047</v>
      </c>
      <c r="K196" s="39">
        <v>685.33136028934393</v>
      </c>
      <c r="L196" s="39">
        <v>996.59933394399945</v>
      </c>
      <c r="M196" s="39">
        <v>716.46615951823526</v>
      </c>
      <c r="N196" s="39">
        <v>1052.4127899826692</v>
      </c>
      <c r="O196" s="39">
        <v>1149.9818158856724</v>
      </c>
      <c r="P196" s="39">
        <v>1216.4558751478821</v>
      </c>
      <c r="Q196" s="39" t="s">
        <v>32</v>
      </c>
      <c r="R196" s="39">
        <f t="shared" si="32"/>
        <v>3802.3399619044558</v>
      </c>
      <c r="S196" s="39">
        <f t="shared" si="33"/>
        <v>4584.9749135189668</v>
      </c>
      <c r="T196" s="40"/>
    </row>
    <row r="197" spans="1:20" s="7" customFormat="1" ht="15.75" customHeight="1" outlineLevel="2" x14ac:dyDescent="0.25">
      <c r="A197" s="42" t="s">
        <v>294</v>
      </c>
      <c r="B197" s="47" t="s">
        <v>295</v>
      </c>
      <c r="C197" s="44" t="s">
        <v>27</v>
      </c>
      <c r="D197" s="39">
        <v>76.290646830224802</v>
      </c>
      <c r="E197" s="39">
        <v>55.854889744522339</v>
      </c>
      <c r="F197" s="39">
        <v>-4.904491156874089</v>
      </c>
      <c r="G197" s="39">
        <v>-21.101213000000001</v>
      </c>
      <c r="H197" s="39">
        <v>0</v>
      </c>
      <c r="I197" s="39">
        <v>0</v>
      </c>
      <c r="J197" s="39">
        <v>49.289226332944494</v>
      </c>
      <c r="K197" s="39">
        <v>0</v>
      </c>
      <c r="L197" s="39">
        <v>57.082593219697863</v>
      </c>
      <c r="M197" s="39">
        <v>-5.9662852436304095E-13</v>
      </c>
      <c r="N197" s="39">
        <v>58.73653779235233</v>
      </c>
      <c r="O197" s="39">
        <v>0</v>
      </c>
      <c r="P197" s="39">
        <v>0</v>
      </c>
      <c r="Q197" s="39" t="s">
        <v>32</v>
      </c>
      <c r="R197" s="39">
        <f t="shared" si="32"/>
        <v>165.10835734499469</v>
      </c>
      <c r="S197" s="39">
        <f t="shared" si="33"/>
        <v>-5.9662852436304095E-13</v>
      </c>
      <c r="T197" s="40"/>
    </row>
    <row r="198" spans="1:20" s="7" customFormat="1" outlineLevel="1" x14ac:dyDescent="0.25">
      <c r="A198" s="42" t="s">
        <v>296</v>
      </c>
      <c r="B198" s="52" t="s">
        <v>297</v>
      </c>
      <c r="C198" s="44" t="s">
        <v>27</v>
      </c>
      <c r="D198" s="39">
        <v>488.95463625170009</v>
      </c>
      <c r="E198" s="39">
        <v>463.2171727509799</v>
      </c>
      <c r="F198" s="39">
        <v>466.6300527861668</v>
      </c>
      <c r="G198" s="39">
        <v>663.45364886777759</v>
      </c>
      <c r="H198" s="39">
        <v>498.27075686747696</v>
      </c>
      <c r="I198" s="39">
        <v>597.66499334508512</v>
      </c>
      <c r="J198" s="39">
        <v>504.44296203727532</v>
      </c>
      <c r="K198" s="39">
        <v>625.62964462881837</v>
      </c>
      <c r="L198" s="39">
        <v>510.27224455690009</v>
      </c>
      <c r="M198" s="39">
        <v>659.29474164621877</v>
      </c>
      <c r="N198" s="39">
        <v>522.01973334169509</v>
      </c>
      <c r="O198" s="39">
        <v>699.96036324671445</v>
      </c>
      <c r="P198" s="39">
        <v>700.07253176633458</v>
      </c>
      <c r="Q198" s="39" t="s">
        <v>32</v>
      </c>
      <c r="R198" s="39">
        <f t="shared" si="32"/>
        <v>2035.0056968033473</v>
      </c>
      <c r="S198" s="39">
        <f t="shared" si="33"/>
        <v>3282.6222746331714</v>
      </c>
      <c r="T198" s="40"/>
    </row>
    <row r="199" spans="1:20" s="7" customFormat="1" outlineLevel="1" x14ac:dyDescent="0.25">
      <c r="A199" s="42" t="s">
        <v>298</v>
      </c>
      <c r="B199" s="52" t="s">
        <v>299</v>
      </c>
      <c r="C199" s="44" t="s">
        <v>27</v>
      </c>
      <c r="D199" s="39">
        <v>118.7532002718696</v>
      </c>
      <c r="E199" s="39">
        <v>118.19101830535612</v>
      </c>
      <c r="F199" s="39">
        <v>136.95819069203588</v>
      </c>
      <c r="G199" s="39">
        <v>155.4532213847985</v>
      </c>
      <c r="H199" s="39">
        <v>164.75096212050428</v>
      </c>
      <c r="I199" s="39">
        <v>269.72478142263236</v>
      </c>
      <c r="J199" s="39">
        <v>167.27236806450441</v>
      </c>
      <c r="K199" s="39">
        <v>315.08001105380293</v>
      </c>
      <c r="L199" s="39">
        <v>172.29743757309328</v>
      </c>
      <c r="M199" s="39">
        <v>525.51662764299897</v>
      </c>
      <c r="N199" s="39">
        <v>177.46636070028575</v>
      </c>
      <c r="O199" s="39">
        <v>545.88400741773989</v>
      </c>
      <c r="P199" s="39">
        <v>546.11280179456264</v>
      </c>
      <c r="Q199" s="39" t="s">
        <v>32</v>
      </c>
      <c r="R199" s="39">
        <f t="shared" si="32"/>
        <v>681.78712845838777</v>
      </c>
      <c r="S199" s="39">
        <f t="shared" si="33"/>
        <v>2202.3182293317368</v>
      </c>
      <c r="T199" s="40"/>
    </row>
    <row r="200" spans="1:20" s="7" customFormat="1" outlineLevel="1" x14ac:dyDescent="0.25">
      <c r="A200" s="42" t="s">
        <v>300</v>
      </c>
      <c r="B200" s="52" t="s">
        <v>301</v>
      </c>
      <c r="C200" s="44" t="s">
        <v>27</v>
      </c>
      <c r="D200" s="39">
        <v>23.061553258060005</v>
      </c>
      <c r="E200" s="39">
        <v>28.714549806103882</v>
      </c>
      <c r="F200" s="39">
        <v>28.254253557618757</v>
      </c>
      <c r="G200" s="39">
        <v>31.110317558042759</v>
      </c>
      <c r="H200" s="39">
        <v>30.963374275568018</v>
      </c>
      <c r="I200" s="39">
        <v>31.378365720664778</v>
      </c>
      <c r="J200" s="39">
        <v>31.29025487821777</v>
      </c>
      <c r="K200" s="39">
        <v>32.047733222686603</v>
      </c>
      <c r="L200" s="39">
        <v>31.703810536224974</v>
      </c>
      <c r="M200" s="39">
        <v>32.734345976237748</v>
      </c>
      <c r="N200" s="39">
        <v>32.654924852311723</v>
      </c>
      <c r="O200" s="39">
        <v>33.44845132274726</v>
      </c>
      <c r="P200" s="39">
        <v>34.073341455131619</v>
      </c>
      <c r="Q200" s="39" t="s">
        <v>32</v>
      </c>
      <c r="R200" s="39">
        <f t="shared" si="32"/>
        <v>126.61236454232248</v>
      </c>
      <c r="S200" s="39">
        <f t="shared" si="33"/>
        <v>163.682237697468</v>
      </c>
      <c r="T200" s="40"/>
    </row>
    <row r="201" spans="1:20" s="7" customFormat="1" ht="31.5" outlineLevel="1" x14ac:dyDescent="0.25">
      <c r="A201" s="42" t="s">
        <v>302</v>
      </c>
      <c r="B201" s="52" t="s">
        <v>303</v>
      </c>
      <c r="C201" s="44" t="s">
        <v>27</v>
      </c>
      <c r="D201" s="39">
        <v>177.1596787931318</v>
      </c>
      <c r="E201" s="39">
        <v>195.81864674200514</v>
      </c>
      <c r="F201" s="39">
        <v>334.98352163179817</v>
      </c>
      <c r="G201" s="39">
        <v>196.38367001553971</v>
      </c>
      <c r="H201" s="39">
        <v>477.95576278075282</v>
      </c>
      <c r="I201" s="39">
        <v>207.95166388560401</v>
      </c>
      <c r="J201" s="39">
        <v>493.64170504518995</v>
      </c>
      <c r="K201" s="39">
        <v>305.53846585841802</v>
      </c>
      <c r="L201" s="39">
        <v>525.5681365147384</v>
      </c>
      <c r="M201" s="39">
        <v>343.43928529444901</v>
      </c>
      <c r="N201" s="39">
        <v>545.47492281291659</v>
      </c>
      <c r="O201" s="39">
        <v>246.652438159442</v>
      </c>
      <c r="P201" s="39">
        <v>189.90097042624998</v>
      </c>
      <c r="Q201" s="39" t="s">
        <v>32</v>
      </c>
      <c r="R201" s="39">
        <f t="shared" si="32"/>
        <v>2042.6405271535978</v>
      </c>
      <c r="S201" s="39">
        <f t="shared" si="33"/>
        <v>1293.4828236241631</v>
      </c>
      <c r="T201" s="40"/>
    </row>
    <row r="202" spans="1:20" s="7" customFormat="1" outlineLevel="1" x14ac:dyDescent="0.25">
      <c r="A202" s="42" t="s">
        <v>304</v>
      </c>
      <c r="B202" s="52" t="s">
        <v>305</v>
      </c>
      <c r="C202" s="44" t="s">
        <v>27</v>
      </c>
      <c r="D202" s="39">
        <v>481.6366571587248</v>
      </c>
      <c r="E202" s="39">
        <v>489.87563680261383</v>
      </c>
      <c r="F202" s="39">
        <v>795.43072845569827</v>
      </c>
      <c r="G202" s="39">
        <v>928.32564138859982</v>
      </c>
      <c r="H202" s="39">
        <v>818.45318778440446</v>
      </c>
      <c r="I202" s="39">
        <v>806.18213365463805</v>
      </c>
      <c r="J202" s="39">
        <v>818.09679122589284</v>
      </c>
      <c r="K202" s="39">
        <v>834.302429469961</v>
      </c>
      <c r="L202" s="39">
        <v>666.86307301137049</v>
      </c>
      <c r="M202" s="39">
        <v>652.57248419046482</v>
      </c>
      <c r="N202" s="39">
        <v>690.91047380686939</v>
      </c>
      <c r="O202" s="39">
        <v>796.34133990364307</v>
      </c>
      <c r="P202" s="39">
        <v>790.06738467180548</v>
      </c>
      <c r="Q202" s="39" t="s">
        <v>32</v>
      </c>
      <c r="R202" s="39">
        <f t="shared" si="32"/>
        <v>2994.3235258285372</v>
      </c>
      <c r="S202" s="39">
        <f t="shared" si="33"/>
        <v>3879.4657718905123</v>
      </c>
      <c r="T202" s="40"/>
    </row>
    <row r="203" spans="1:20" s="35" customFormat="1" ht="26.25" customHeight="1" x14ac:dyDescent="0.25">
      <c r="A203" s="36" t="s">
        <v>306</v>
      </c>
      <c r="B203" s="37" t="s">
        <v>307</v>
      </c>
      <c r="C203" s="38" t="s">
        <v>27</v>
      </c>
      <c r="D203" s="39">
        <v>0</v>
      </c>
      <c r="E203" s="39">
        <v>0</v>
      </c>
      <c r="F203" s="39">
        <v>0</v>
      </c>
      <c r="G203" s="39">
        <v>1.6063828411125434</v>
      </c>
      <c r="H203" s="39">
        <v>8.3404523306607317</v>
      </c>
      <c r="I203" s="39">
        <v>9.5417169740675387</v>
      </c>
      <c r="J203" s="39">
        <v>13.516663669799733</v>
      </c>
      <c r="K203" s="39">
        <v>1.1952</v>
      </c>
      <c r="L203" s="39">
        <v>16.981439295283707</v>
      </c>
      <c r="M203" s="39">
        <v>1.1952</v>
      </c>
      <c r="N203" s="39">
        <v>17.490882474142222</v>
      </c>
      <c r="O203" s="39">
        <v>1.1952</v>
      </c>
      <c r="P203" s="39">
        <v>1.1952</v>
      </c>
      <c r="Q203" s="39" t="s">
        <v>32</v>
      </c>
      <c r="R203" s="39">
        <f t="shared" si="32"/>
        <v>56.329437769886397</v>
      </c>
      <c r="S203" s="39">
        <f t="shared" si="33"/>
        <v>14.322516974067538</v>
      </c>
      <c r="T203" s="40"/>
    </row>
    <row r="204" spans="1:20" s="7" customFormat="1" outlineLevel="1" x14ac:dyDescent="0.25">
      <c r="A204" s="42" t="s">
        <v>308</v>
      </c>
      <c r="B204" s="52" t="s">
        <v>309</v>
      </c>
      <c r="C204" s="44" t="s">
        <v>27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>
        <v>0</v>
      </c>
      <c r="Q204" s="39" t="s">
        <v>32</v>
      </c>
      <c r="R204" s="39">
        <f t="shared" si="32"/>
        <v>0</v>
      </c>
      <c r="S204" s="39">
        <f t="shared" si="33"/>
        <v>0</v>
      </c>
      <c r="T204" s="40"/>
    </row>
    <row r="205" spans="1:20" s="7" customFormat="1" ht="15.75" customHeight="1" outlineLevel="1" x14ac:dyDescent="0.25">
      <c r="A205" s="42" t="s">
        <v>310</v>
      </c>
      <c r="B205" s="52" t="s">
        <v>311</v>
      </c>
      <c r="C205" s="44" t="s">
        <v>27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>
        <v>0</v>
      </c>
      <c r="Q205" s="39" t="s">
        <v>32</v>
      </c>
      <c r="R205" s="39">
        <f t="shared" si="32"/>
        <v>0</v>
      </c>
      <c r="S205" s="39">
        <f t="shared" si="33"/>
        <v>0</v>
      </c>
      <c r="T205" s="40"/>
    </row>
    <row r="206" spans="1:20" s="7" customFormat="1" ht="34.5" customHeight="1" outlineLevel="2" x14ac:dyDescent="0.25">
      <c r="A206" s="42" t="s">
        <v>312</v>
      </c>
      <c r="B206" s="47" t="s">
        <v>313</v>
      </c>
      <c r="C206" s="44" t="s">
        <v>27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>
        <v>0</v>
      </c>
      <c r="Q206" s="39" t="s">
        <v>32</v>
      </c>
      <c r="R206" s="39">
        <f t="shared" si="32"/>
        <v>0</v>
      </c>
      <c r="S206" s="39">
        <f t="shared" si="33"/>
        <v>0</v>
      </c>
      <c r="T206" s="40"/>
    </row>
    <row r="207" spans="1:20" s="7" customFormat="1" ht="15.75" customHeight="1" outlineLevel="3" x14ac:dyDescent="0.25">
      <c r="A207" s="42" t="s">
        <v>314</v>
      </c>
      <c r="B207" s="49" t="s">
        <v>315</v>
      </c>
      <c r="C207" s="44" t="s">
        <v>27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>
        <v>0</v>
      </c>
      <c r="Q207" s="39" t="s">
        <v>32</v>
      </c>
      <c r="R207" s="39">
        <f t="shared" si="32"/>
        <v>0</v>
      </c>
      <c r="S207" s="39">
        <f t="shared" si="33"/>
        <v>0</v>
      </c>
      <c r="T207" s="40"/>
    </row>
    <row r="208" spans="1:20" s="7" customFormat="1" ht="15.75" customHeight="1" outlineLevel="3" x14ac:dyDescent="0.25">
      <c r="A208" s="42" t="s">
        <v>316</v>
      </c>
      <c r="B208" s="49" t="s">
        <v>317</v>
      </c>
      <c r="C208" s="44" t="s">
        <v>27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>
        <v>0</v>
      </c>
      <c r="Q208" s="39" t="s">
        <v>32</v>
      </c>
      <c r="R208" s="39">
        <f t="shared" si="32"/>
        <v>0</v>
      </c>
      <c r="S208" s="39">
        <f t="shared" si="33"/>
        <v>0</v>
      </c>
      <c r="T208" s="40"/>
    </row>
    <row r="209" spans="1:20" s="7" customFormat="1" outlineLevel="1" x14ac:dyDescent="0.25">
      <c r="A209" s="42" t="s">
        <v>318</v>
      </c>
      <c r="B209" s="52" t="s">
        <v>319</v>
      </c>
      <c r="C209" s="44" t="s">
        <v>27</v>
      </c>
      <c r="D209" s="39">
        <v>0</v>
      </c>
      <c r="E209" s="39">
        <v>0</v>
      </c>
      <c r="F209" s="39">
        <v>0</v>
      </c>
      <c r="G209" s="39">
        <v>1.6063828411125434</v>
      </c>
      <c r="H209" s="39">
        <v>8.3404523306607317</v>
      </c>
      <c r="I209" s="39">
        <v>9.5417169740675387</v>
      </c>
      <c r="J209" s="39">
        <v>13.516663669799733</v>
      </c>
      <c r="K209" s="39">
        <v>1.1952</v>
      </c>
      <c r="L209" s="39">
        <v>16.981439295283707</v>
      </c>
      <c r="M209" s="39">
        <v>1.1952</v>
      </c>
      <c r="N209" s="39">
        <v>17.490882474142222</v>
      </c>
      <c r="O209" s="39">
        <v>1.1952</v>
      </c>
      <c r="P209" s="39">
        <v>1.1952</v>
      </c>
      <c r="Q209" s="39" t="s">
        <v>32</v>
      </c>
      <c r="R209" s="39">
        <f t="shared" si="32"/>
        <v>56.329437769886397</v>
      </c>
      <c r="S209" s="39">
        <f t="shared" si="33"/>
        <v>14.322516974067538</v>
      </c>
      <c r="T209" s="40"/>
    </row>
    <row r="210" spans="1:20" s="35" customFormat="1" x14ac:dyDescent="0.25">
      <c r="A210" s="36" t="s">
        <v>320</v>
      </c>
      <c r="B210" s="37" t="s">
        <v>321</v>
      </c>
      <c r="C210" s="38" t="s">
        <v>27</v>
      </c>
      <c r="D210" s="39">
        <v>888.81654085604725</v>
      </c>
      <c r="E210" s="39">
        <v>918.86814520000007</v>
      </c>
      <c r="F210" s="39">
        <v>1248.4588629499995</v>
      </c>
      <c r="G210" s="39">
        <v>1321.2921971700002</v>
      </c>
      <c r="H210" s="39">
        <v>1213.8798425900004</v>
      </c>
      <c r="I210" s="39">
        <v>1713.9278782000001</v>
      </c>
      <c r="J210" s="39">
        <v>1269.8206372399998</v>
      </c>
      <c r="K210" s="39">
        <v>3287.35789948</v>
      </c>
      <c r="L210" s="39">
        <v>1292.8291028899998</v>
      </c>
      <c r="M210" s="39">
        <v>3249.2566682199999</v>
      </c>
      <c r="N210" s="39">
        <v>1241.6015006600001</v>
      </c>
      <c r="O210" s="39">
        <v>1526.3846523799996</v>
      </c>
      <c r="P210" s="39">
        <v>1526.3846523799998</v>
      </c>
      <c r="Q210" s="39" t="s">
        <v>32</v>
      </c>
      <c r="R210" s="39">
        <f t="shared" si="32"/>
        <v>5018.1310833799998</v>
      </c>
      <c r="S210" s="39">
        <f t="shared" si="33"/>
        <v>11303.311750660001</v>
      </c>
      <c r="T210" s="40"/>
    </row>
    <row r="211" spans="1:20" s="7" customFormat="1" outlineLevel="1" x14ac:dyDescent="0.25">
      <c r="A211" s="42" t="s">
        <v>322</v>
      </c>
      <c r="B211" s="52" t="s">
        <v>323</v>
      </c>
      <c r="C211" s="44" t="s">
        <v>27</v>
      </c>
      <c r="D211" s="39">
        <v>888.81654085604725</v>
      </c>
      <c r="E211" s="39">
        <v>918.86814520000007</v>
      </c>
      <c r="F211" s="39">
        <v>1248.4588629499995</v>
      </c>
      <c r="G211" s="39">
        <v>1321.2921971700002</v>
      </c>
      <c r="H211" s="39">
        <v>1213.8798425900004</v>
      </c>
      <c r="I211" s="39">
        <v>1713.9278782000001</v>
      </c>
      <c r="J211" s="39">
        <v>1269.8206372399998</v>
      </c>
      <c r="K211" s="39">
        <v>3287.35789948</v>
      </c>
      <c r="L211" s="39">
        <v>1292.8291028899998</v>
      </c>
      <c r="M211" s="39">
        <v>3249.2566682199999</v>
      </c>
      <c r="N211" s="39">
        <v>1241.6015006600001</v>
      </c>
      <c r="O211" s="39">
        <v>1526.3846523799996</v>
      </c>
      <c r="P211" s="39">
        <v>1526.3846523799998</v>
      </c>
      <c r="Q211" s="39" t="s">
        <v>32</v>
      </c>
      <c r="R211" s="39">
        <f t="shared" si="32"/>
        <v>5018.1310833799998</v>
      </c>
      <c r="S211" s="39">
        <f t="shared" si="33"/>
        <v>11303.311750660001</v>
      </c>
      <c r="T211" s="40"/>
    </row>
    <row r="212" spans="1:20" s="7" customFormat="1" ht="15.75" customHeight="1" outlineLevel="2" x14ac:dyDescent="0.25">
      <c r="A212" s="42" t="s">
        <v>324</v>
      </c>
      <c r="B212" s="47" t="s">
        <v>325</v>
      </c>
      <c r="C212" s="44" t="s">
        <v>27</v>
      </c>
      <c r="D212" s="39">
        <v>373.00525280604717</v>
      </c>
      <c r="E212" s="39">
        <v>254.69074000000012</v>
      </c>
      <c r="F212" s="39">
        <v>308.09293183999989</v>
      </c>
      <c r="G212" s="39">
        <v>677.55902793999996</v>
      </c>
      <c r="H212" s="39">
        <v>1065.6517328000004</v>
      </c>
      <c r="I212" s="39">
        <v>1066.8718002300004</v>
      </c>
      <c r="J212" s="39">
        <v>957.04208325000002</v>
      </c>
      <c r="K212" s="39">
        <v>962.26269767999963</v>
      </c>
      <c r="L212" s="39">
        <v>1125.1538089899998</v>
      </c>
      <c r="M212" s="39">
        <v>1312.7312836499996</v>
      </c>
      <c r="N212" s="39">
        <v>1124.7075937000002</v>
      </c>
      <c r="O212" s="39">
        <v>1357.3684567599998</v>
      </c>
      <c r="P212" s="39">
        <v>1305.0634645799998</v>
      </c>
      <c r="Q212" s="39" t="s">
        <v>32</v>
      </c>
      <c r="R212" s="39">
        <f t="shared" si="32"/>
        <v>4272.5552187399999</v>
      </c>
      <c r="S212" s="39">
        <f t="shared" si="33"/>
        <v>6004.2977028999994</v>
      </c>
      <c r="T212" s="40"/>
    </row>
    <row r="213" spans="1:20" s="7" customFormat="1" ht="15.75" customHeight="1" outlineLevel="2" x14ac:dyDescent="0.25">
      <c r="A213" s="42" t="s">
        <v>326</v>
      </c>
      <c r="B213" s="47" t="s">
        <v>327</v>
      </c>
      <c r="C213" s="44" t="s">
        <v>27</v>
      </c>
      <c r="D213" s="39">
        <v>494.93334311000001</v>
      </c>
      <c r="E213" s="39">
        <v>517.75580290000005</v>
      </c>
      <c r="F213" s="39">
        <v>716.19369780999989</v>
      </c>
      <c r="G213" s="39">
        <v>477.33400943999982</v>
      </c>
      <c r="H213" s="39">
        <v>122.83989285999999</v>
      </c>
      <c r="I213" s="39">
        <v>617.46890766000001</v>
      </c>
      <c r="J213" s="39">
        <v>187.55643869000002</v>
      </c>
      <c r="K213" s="39">
        <v>2186.90758254</v>
      </c>
      <c r="L213" s="39">
        <v>156.67178037999997</v>
      </c>
      <c r="M213" s="39">
        <v>1921.5527365800001</v>
      </c>
      <c r="N213" s="39">
        <v>107.90081447999999</v>
      </c>
      <c r="O213" s="39">
        <v>157.27044813000001</v>
      </c>
      <c r="P213" s="39">
        <v>221.32088779</v>
      </c>
      <c r="Q213" s="39" t="s">
        <v>32</v>
      </c>
      <c r="R213" s="39">
        <f t="shared" si="32"/>
        <v>574.96892640999999</v>
      </c>
      <c r="S213" s="39">
        <f t="shared" si="33"/>
        <v>5104.5205626999996</v>
      </c>
      <c r="T213" s="40"/>
    </row>
    <row r="214" spans="1:20" s="7" customFormat="1" ht="31.5" customHeight="1" outlineLevel="2" x14ac:dyDescent="0.25">
      <c r="A214" s="42" t="s">
        <v>328</v>
      </c>
      <c r="B214" s="47" t="s">
        <v>329</v>
      </c>
      <c r="C214" s="44" t="s">
        <v>27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>
        <v>0</v>
      </c>
      <c r="Q214" s="39" t="s">
        <v>32</v>
      </c>
      <c r="R214" s="39">
        <f t="shared" si="32"/>
        <v>0</v>
      </c>
      <c r="S214" s="39">
        <f t="shared" si="33"/>
        <v>0</v>
      </c>
      <c r="T214" s="40"/>
    </row>
    <row r="215" spans="1:20" s="7" customFormat="1" ht="15.75" customHeight="1" outlineLevel="2" x14ac:dyDescent="0.25">
      <c r="A215" s="42" t="s">
        <v>330</v>
      </c>
      <c r="B215" s="47" t="s">
        <v>331</v>
      </c>
      <c r="C215" s="44" t="s">
        <v>27</v>
      </c>
      <c r="D215" s="39">
        <v>20.877944940000003</v>
      </c>
      <c r="E215" s="39">
        <v>20.851612399999997</v>
      </c>
      <c r="F215" s="39">
        <v>10.360462960000001</v>
      </c>
      <c r="G215" s="39">
        <v>155.91922804000001</v>
      </c>
      <c r="H215" s="39">
        <v>25.388216919999991</v>
      </c>
      <c r="I215" s="39">
        <v>29.587170310000001</v>
      </c>
      <c r="J215" s="39">
        <v>125.22211530999999</v>
      </c>
      <c r="K215" s="39">
        <v>138.18761926000002</v>
      </c>
      <c r="L215" s="39">
        <v>11.00351352</v>
      </c>
      <c r="M215" s="39">
        <v>14.972647989999999</v>
      </c>
      <c r="N215" s="39">
        <v>8.9930924699999988</v>
      </c>
      <c r="O215" s="39">
        <v>11.745747490000001</v>
      </c>
      <c r="P215" s="39">
        <v>3.0001000000000002E-4</v>
      </c>
      <c r="Q215" s="39" t="s">
        <v>32</v>
      </c>
      <c r="R215" s="39">
        <f t="shared" si="32"/>
        <v>170.60693821999999</v>
      </c>
      <c r="S215" s="39">
        <f t="shared" si="33"/>
        <v>194.49348506000004</v>
      </c>
      <c r="T215" s="40"/>
    </row>
    <row r="216" spans="1:20" s="7" customFormat="1" ht="15.75" customHeight="1" outlineLevel="2" x14ac:dyDescent="0.25">
      <c r="A216" s="42" t="s">
        <v>332</v>
      </c>
      <c r="B216" s="47" t="s">
        <v>333</v>
      </c>
      <c r="C216" s="44" t="s">
        <v>27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>
        <v>0</v>
      </c>
      <c r="Q216" s="39" t="s">
        <v>32</v>
      </c>
      <c r="R216" s="39">
        <f t="shared" si="32"/>
        <v>0</v>
      </c>
      <c r="S216" s="39">
        <f t="shared" si="33"/>
        <v>0</v>
      </c>
      <c r="T216" s="40"/>
    </row>
    <row r="217" spans="1:20" s="7" customFormat="1" ht="15.75" customHeight="1" outlineLevel="2" x14ac:dyDescent="0.25">
      <c r="A217" s="42" t="s">
        <v>334</v>
      </c>
      <c r="B217" s="47" t="s">
        <v>335</v>
      </c>
      <c r="C217" s="44" t="s">
        <v>27</v>
      </c>
      <c r="D217" s="39">
        <v>1.7763568394002505E-14</v>
      </c>
      <c r="E217" s="39">
        <v>125.56998989999991</v>
      </c>
      <c r="F217" s="39">
        <v>213.8117703399999</v>
      </c>
      <c r="G217" s="39">
        <v>10.479931750000219</v>
      </c>
      <c r="H217" s="39">
        <v>9.9999795111216372E-9</v>
      </c>
      <c r="I217" s="39">
        <v>-3.0908609005564358E-13</v>
      </c>
      <c r="J217" s="39">
        <v>-1.0000036354540498E-8</v>
      </c>
      <c r="K217" s="39">
        <v>-2.2737367544323206E-13</v>
      </c>
      <c r="L217" s="39">
        <v>6.9277916736609768E-14</v>
      </c>
      <c r="M217" s="39">
        <v>2.7000623958883807E-13</v>
      </c>
      <c r="N217" s="39">
        <v>9.9998747060681126E-9</v>
      </c>
      <c r="O217" s="39">
        <v>-2.7178259642823832E-13</v>
      </c>
      <c r="P217" s="39">
        <v>-3.8951643559909099E-14</v>
      </c>
      <c r="Q217" s="39" t="s">
        <v>32</v>
      </c>
      <c r="R217" s="39">
        <f t="shared" si="32"/>
        <v>9.9998871405659884E-9</v>
      </c>
      <c r="S217" s="39">
        <f t="shared" si="33"/>
        <v>-5.7718776589818499E-13</v>
      </c>
      <c r="T217" s="40"/>
    </row>
    <row r="218" spans="1:20" s="7" customFormat="1" outlineLevel="1" x14ac:dyDescent="0.25">
      <c r="A218" s="42" t="s">
        <v>336</v>
      </c>
      <c r="B218" s="52" t="s">
        <v>337</v>
      </c>
      <c r="C218" s="44" t="s">
        <v>27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>
        <v>0</v>
      </c>
      <c r="Q218" s="39" t="s">
        <v>32</v>
      </c>
      <c r="R218" s="39">
        <f t="shared" si="32"/>
        <v>0</v>
      </c>
      <c r="S218" s="39">
        <f t="shared" si="33"/>
        <v>0</v>
      </c>
      <c r="T218" s="40"/>
    </row>
    <row r="219" spans="1:20" s="7" customFormat="1" outlineLevel="1" x14ac:dyDescent="0.25">
      <c r="A219" s="42" t="s">
        <v>338</v>
      </c>
      <c r="B219" s="52" t="s">
        <v>339</v>
      </c>
      <c r="C219" s="44" t="s">
        <v>27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>
        <v>0</v>
      </c>
      <c r="Q219" s="39" t="s">
        <v>32</v>
      </c>
      <c r="R219" s="39">
        <f t="shared" si="32"/>
        <v>0</v>
      </c>
      <c r="S219" s="39">
        <f t="shared" si="33"/>
        <v>0</v>
      </c>
      <c r="T219" s="40"/>
    </row>
    <row r="220" spans="1:20" s="7" customFormat="1" outlineLevel="1" x14ac:dyDescent="0.25">
      <c r="A220" s="42" t="s">
        <v>340</v>
      </c>
      <c r="B220" s="52" t="s">
        <v>119</v>
      </c>
      <c r="C220" s="38" t="s">
        <v>32</v>
      </c>
      <c r="D220" s="39" t="s">
        <v>32</v>
      </c>
      <c r="E220" s="39" t="s">
        <v>32</v>
      </c>
      <c r="F220" s="39" t="s">
        <v>32</v>
      </c>
      <c r="G220" s="39" t="s">
        <v>32</v>
      </c>
      <c r="H220" s="39" t="s">
        <v>32</v>
      </c>
      <c r="I220" s="39" t="s">
        <v>32</v>
      </c>
      <c r="J220" s="39" t="s">
        <v>32</v>
      </c>
      <c r="K220" s="39" t="s">
        <v>32</v>
      </c>
      <c r="L220" s="39" t="s">
        <v>32</v>
      </c>
      <c r="M220" s="39" t="s">
        <v>32</v>
      </c>
      <c r="N220" s="39" t="s">
        <v>32</v>
      </c>
      <c r="O220" s="39" t="s">
        <v>32</v>
      </c>
      <c r="P220" s="39" t="s">
        <v>32</v>
      </c>
      <c r="Q220" s="39" t="s">
        <v>32</v>
      </c>
      <c r="R220" s="39" t="s">
        <v>32</v>
      </c>
      <c r="S220" s="39" t="s">
        <v>32</v>
      </c>
      <c r="T220" s="51"/>
    </row>
    <row r="221" spans="1:20" s="7" customFormat="1" ht="31.5" customHeight="1" outlineLevel="2" x14ac:dyDescent="0.25">
      <c r="A221" s="42" t="s">
        <v>341</v>
      </c>
      <c r="B221" s="52" t="s">
        <v>342</v>
      </c>
      <c r="C221" s="44" t="s">
        <v>27</v>
      </c>
      <c r="D221" s="39">
        <v>17.429094079219997</v>
      </c>
      <c r="E221" s="39">
        <v>40.25257886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>
        <v>0</v>
      </c>
      <c r="Q221" s="39" t="s">
        <v>32</v>
      </c>
      <c r="R221" s="39">
        <f t="shared" ref="R221:R250" si="34">H221+J221+L221+N221</f>
        <v>0</v>
      </c>
      <c r="S221" s="39">
        <f t="shared" ref="S221:S250" si="35">I221+K221+M221+O221+P221</f>
        <v>0</v>
      </c>
      <c r="T221" s="40"/>
    </row>
    <row r="222" spans="1:20" s="35" customFormat="1" x14ac:dyDescent="0.25">
      <c r="A222" s="36" t="s">
        <v>343</v>
      </c>
      <c r="B222" s="37" t="s">
        <v>344</v>
      </c>
      <c r="C222" s="38" t="s">
        <v>27</v>
      </c>
      <c r="D222" s="39">
        <v>4919.7865729510531</v>
      </c>
      <c r="E222" s="39">
        <v>1958.0250543692387</v>
      </c>
      <c r="F222" s="39">
        <v>6680.5551248791116</v>
      </c>
      <c r="G222" s="39">
        <v>8004.5146220738643</v>
      </c>
      <c r="H222" s="39">
        <v>1960.4337311641475</v>
      </c>
      <c r="I222" s="39">
        <v>5145.0070532621585</v>
      </c>
      <c r="J222" s="39">
        <v>4464.5499308787021</v>
      </c>
      <c r="K222" s="39">
        <v>3302.316847201253</v>
      </c>
      <c r="L222" s="39">
        <v>2197.0488655787699</v>
      </c>
      <c r="M222" s="39">
        <v>838.17361286889593</v>
      </c>
      <c r="N222" s="39">
        <v>4671.1057874282951</v>
      </c>
      <c r="O222" s="39">
        <v>2238.6500234565806</v>
      </c>
      <c r="P222" s="39">
        <v>245.36844936973745</v>
      </c>
      <c r="Q222" s="39" t="s">
        <v>32</v>
      </c>
      <c r="R222" s="39">
        <f t="shared" si="34"/>
        <v>13293.138315049913</v>
      </c>
      <c r="S222" s="39">
        <f t="shared" si="35"/>
        <v>11769.515986158627</v>
      </c>
      <c r="T222" s="40"/>
    </row>
    <row r="223" spans="1:20" s="7" customFormat="1" outlineLevel="1" x14ac:dyDescent="0.25">
      <c r="A223" s="42" t="s">
        <v>345</v>
      </c>
      <c r="B223" s="52" t="s">
        <v>346</v>
      </c>
      <c r="C223" s="44" t="s">
        <v>27</v>
      </c>
      <c r="D223" s="39">
        <v>4.8317445682473696</v>
      </c>
      <c r="E223" s="39">
        <v>5.6604543789380566</v>
      </c>
      <c r="F223" s="39">
        <v>33.736843969111554</v>
      </c>
      <c r="G223" s="39">
        <v>15.406332255926348</v>
      </c>
      <c r="H223" s="39">
        <v>6.307296880257498</v>
      </c>
      <c r="I223" s="39">
        <v>7.3150070773896552</v>
      </c>
      <c r="J223" s="39">
        <v>6.4989943660214289</v>
      </c>
      <c r="K223" s="39">
        <v>7.546990320485242</v>
      </c>
      <c r="L223" s="39">
        <v>6.6984659337995245</v>
      </c>
      <c r="M223" s="39">
        <v>7.7882528933046524</v>
      </c>
      <c r="N223" s="39">
        <v>6.9057874282943628</v>
      </c>
      <c r="O223" s="39">
        <v>8.0391659690368371</v>
      </c>
      <c r="P223" s="39">
        <v>8.0391659690368371</v>
      </c>
      <c r="Q223" s="39" t="s">
        <v>32</v>
      </c>
      <c r="R223" s="39">
        <f t="shared" si="34"/>
        <v>26.410544608372817</v>
      </c>
      <c r="S223" s="39">
        <f t="shared" si="35"/>
        <v>38.72858222925322</v>
      </c>
      <c r="T223" s="40"/>
    </row>
    <row r="224" spans="1:20" s="7" customFormat="1" outlineLevel="1" x14ac:dyDescent="0.25">
      <c r="A224" s="42" t="s">
        <v>347</v>
      </c>
      <c r="B224" s="52" t="s">
        <v>348</v>
      </c>
      <c r="C224" s="44" t="s">
        <v>27</v>
      </c>
      <c r="D224" s="39">
        <v>4914.9548283828062</v>
      </c>
      <c r="E224" s="39">
        <v>1952.3645999903006</v>
      </c>
      <c r="F224" s="39">
        <v>1889.18928091</v>
      </c>
      <c r="G224" s="39">
        <v>7603.6082898179384</v>
      </c>
      <c r="H224" s="39">
        <v>1954.1264342838901</v>
      </c>
      <c r="I224" s="39">
        <v>5137.6920461847685</v>
      </c>
      <c r="J224" s="39">
        <v>4458.05093651268</v>
      </c>
      <c r="K224" s="39">
        <v>3294.7698568807677</v>
      </c>
      <c r="L224" s="39">
        <v>2190.3503996449699</v>
      </c>
      <c r="M224" s="39">
        <v>830.3853599755912</v>
      </c>
      <c r="N224" s="39">
        <v>4664.2000000000007</v>
      </c>
      <c r="O224" s="39">
        <v>2230.6108574875434</v>
      </c>
      <c r="P224" s="39">
        <v>237.3292834007006</v>
      </c>
      <c r="Q224" s="39" t="s">
        <v>32</v>
      </c>
      <c r="R224" s="39">
        <f t="shared" si="34"/>
        <v>13266.727770441541</v>
      </c>
      <c r="S224" s="39">
        <f t="shared" si="35"/>
        <v>11730.787403929371</v>
      </c>
      <c r="T224" s="40"/>
    </row>
    <row r="225" spans="1:20" s="7" customFormat="1" ht="15.75" customHeight="1" outlineLevel="2" x14ac:dyDescent="0.25">
      <c r="A225" s="42" t="s">
        <v>349</v>
      </c>
      <c r="B225" s="47" t="s">
        <v>350</v>
      </c>
      <c r="C225" s="44" t="s">
        <v>27</v>
      </c>
      <c r="D225" s="39">
        <v>148.63947821372187</v>
      </c>
      <c r="E225" s="39">
        <v>0</v>
      </c>
      <c r="F225" s="39">
        <v>108.85242413999978</v>
      </c>
      <c r="G225" s="39">
        <v>0</v>
      </c>
      <c r="H225" s="39">
        <v>0</v>
      </c>
      <c r="I225" s="39">
        <v>296.8534692640323</v>
      </c>
      <c r="J225" s="39">
        <v>0</v>
      </c>
      <c r="K225" s="39">
        <v>1778.4245104281324</v>
      </c>
      <c r="L225" s="39">
        <v>0</v>
      </c>
      <c r="M225" s="39">
        <v>0</v>
      </c>
      <c r="N225" s="39">
        <v>0</v>
      </c>
      <c r="O225" s="39">
        <v>0</v>
      </c>
      <c r="P225" s="39">
        <v>0</v>
      </c>
      <c r="Q225" s="39" t="s">
        <v>32</v>
      </c>
      <c r="R225" s="39">
        <f t="shared" si="34"/>
        <v>0</v>
      </c>
      <c r="S225" s="39">
        <f t="shared" si="35"/>
        <v>2075.2779796921645</v>
      </c>
      <c r="T225" s="40"/>
    </row>
    <row r="226" spans="1:20" s="7" customFormat="1" ht="15.75" customHeight="1" outlineLevel="2" x14ac:dyDescent="0.25">
      <c r="A226" s="42" t="s">
        <v>351</v>
      </c>
      <c r="B226" s="47" t="s">
        <v>352</v>
      </c>
      <c r="C226" s="44" t="s">
        <v>27</v>
      </c>
      <c r="D226" s="39">
        <v>315.05118419000001</v>
      </c>
      <c r="E226" s="39">
        <v>522.66220857999997</v>
      </c>
      <c r="F226" s="39">
        <v>392.32154401000003</v>
      </c>
      <c r="G226" s="39">
        <v>604.43227602922263</v>
      </c>
      <c r="H226" s="39">
        <v>734.03840539045154</v>
      </c>
      <c r="I226" s="39">
        <v>1.4848308637738229E-8</v>
      </c>
      <c r="J226" s="39">
        <v>763.69120296317476</v>
      </c>
      <c r="K226" s="39">
        <v>56.849977662959134</v>
      </c>
      <c r="L226" s="39">
        <v>624.77469184759639</v>
      </c>
      <c r="M226" s="39">
        <v>225.00360077608144</v>
      </c>
      <c r="N226" s="39">
        <v>510.85729521998633</v>
      </c>
      <c r="O226" s="39">
        <v>91.929940746602142</v>
      </c>
      <c r="P226" s="39">
        <v>91.929940746602142</v>
      </c>
      <c r="Q226" s="39" t="s">
        <v>32</v>
      </c>
      <c r="R226" s="39">
        <f t="shared" si="34"/>
        <v>2633.3615954212091</v>
      </c>
      <c r="S226" s="39">
        <f t="shared" si="35"/>
        <v>465.71345994709316</v>
      </c>
      <c r="T226" s="40"/>
    </row>
    <row r="227" spans="1:20" s="7" customFormat="1" ht="15.75" customHeight="1" outlineLevel="2" x14ac:dyDescent="0.25">
      <c r="A227" s="42" t="s">
        <v>353</v>
      </c>
      <c r="B227" s="47" t="s">
        <v>354</v>
      </c>
      <c r="C227" s="44" t="s">
        <v>27</v>
      </c>
      <c r="D227" s="39">
        <v>4451.2641659790843</v>
      </c>
      <c r="E227" s="39">
        <v>1429.7023914103006</v>
      </c>
      <c r="F227" s="39">
        <v>1388.0153127600001</v>
      </c>
      <c r="G227" s="39">
        <v>6999.1760137887159</v>
      </c>
      <c r="H227" s="39">
        <v>1220.0880288934386</v>
      </c>
      <c r="I227" s="39">
        <v>4840.8385769058877</v>
      </c>
      <c r="J227" s="39">
        <v>3694.3597335495051</v>
      </c>
      <c r="K227" s="39">
        <v>1459.4953687896761</v>
      </c>
      <c r="L227" s="39">
        <v>1565.5757077973738</v>
      </c>
      <c r="M227" s="39">
        <v>605.38175919950982</v>
      </c>
      <c r="N227" s="39">
        <v>4153.3427047800142</v>
      </c>
      <c r="O227" s="39">
        <v>2138.6809167409415</v>
      </c>
      <c r="P227" s="39">
        <v>145.39934265409846</v>
      </c>
      <c r="Q227" s="39" t="s">
        <v>32</v>
      </c>
      <c r="R227" s="39">
        <f t="shared" si="34"/>
        <v>10633.366175020332</v>
      </c>
      <c r="S227" s="39">
        <f t="shared" si="35"/>
        <v>9189.7959642901133</v>
      </c>
      <c r="T227" s="40"/>
    </row>
    <row r="228" spans="1:20" s="7" customFormat="1" outlineLevel="1" x14ac:dyDescent="0.25">
      <c r="A228" s="42" t="s">
        <v>355</v>
      </c>
      <c r="B228" s="52" t="s">
        <v>356</v>
      </c>
      <c r="C228" s="44" t="s">
        <v>27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  <c r="Q228" s="39" t="s">
        <v>32</v>
      </c>
      <c r="R228" s="39">
        <f t="shared" si="34"/>
        <v>0</v>
      </c>
      <c r="S228" s="39">
        <f t="shared" si="35"/>
        <v>0</v>
      </c>
      <c r="T228" s="40"/>
    </row>
    <row r="229" spans="1:20" s="7" customFormat="1" ht="16.5" customHeight="1" outlineLevel="1" x14ac:dyDescent="0.25">
      <c r="A229" s="42" t="s">
        <v>357</v>
      </c>
      <c r="B229" s="52" t="s">
        <v>358</v>
      </c>
      <c r="C229" s="44" t="s">
        <v>27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>
        <v>0</v>
      </c>
      <c r="Q229" s="39" t="s">
        <v>32</v>
      </c>
      <c r="R229" s="39">
        <f t="shared" si="34"/>
        <v>0</v>
      </c>
      <c r="S229" s="39">
        <f t="shared" si="35"/>
        <v>0</v>
      </c>
      <c r="T229" s="40"/>
    </row>
    <row r="230" spans="1:20" s="7" customFormat="1" ht="15.75" customHeight="1" outlineLevel="2" x14ac:dyDescent="0.25">
      <c r="A230" s="42" t="s">
        <v>359</v>
      </c>
      <c r="B230" s="47" t="s">
        <v>360</v>
      </c>
      <c r="C230" s="44" t="s">
        <v>27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>
        <v>0</v>
      </c>
      <c r="Q230" s="39" t="s">
        <v>32</v>
      </c>
      <c r="R230" s="39">
        <f t="shared" si="34"/>
        <v>0</v>
      </c>
      <c r="S230" s="39">
        <f t="shared" si="35"/>
        <v>0</v>
      </c>
      <c r="T230" s="40"/>
    </row>
    <row r="231" spans="1:20" s="7" customFormat="1" ht="15.75" customHeight="1" outlineLevel="2" x14ac:dyDescent="0.25">
      <c r="A231" s="42" t="s">
        <v>361</v>
      </c>
      <c r="B231" s="47" t="s">
        <v>362</v>
      </c>
      <c r="C231" s="44" t="s">
        <v>27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  <c r="Q231" s="39" t="s">
        <v>32</v>
      </c>
      <c r="R231" s="39">
        <f t="shared" si="34"/>
        <v>0</v>
      </c>
      <c r="S231" s="39">
        <f t="shared" si="35"/>
        <v>0</v>
      </c>
      <c r="T231" s="40"/>
    </row>
    <row r="232" spans="1:20" s="7" customFormat="1" outlineLevel="1" x14ac:dyDescent="0.25">
      <c r="A232" s="42" t="s">
        <v>363</v>
      </c>
      <c r="B232" s="52" t="s">
        <v>364</v>
      </c>
      <c r="C232" s="44" t="s">
        <v>27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>
        <v>0</v>
      </c>
      <c r="Q232" s="39" t="s">
        <v>32</v>
      </c>
      <c r="R232" s="39">
        <f t="shared" si="34"/>
        <v>0</v>
      </c>
      <c r="S232" s="39">
        <f t="shared" si="35"/>
        <v>0</v>
      </c>
      <c r="T232" s="40"/>
    </row>
    <row r="233" spans="1:20" s="7" customFormat="1" outlineLevel="1" x14ac:dyDescent="0.25">
      <c r="A233" s="42" t="s">
        <v>365</v>
      </c>
      <c r="B233" s="52" t="s">
        <v>366</v>
      </c>
      <c r="C233" s="44" t="s">
        <v>27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>
        <v>0</v>
      </c>
      <c r="Q233" s="39" t="s">
        <v>32</v>
      </c>
      <c r="R233" s="39">
        <f t="shared" si="34"/>
        <v>0</v>
      </c>
      <c r="S233" s="39">
        <f t="shared" si="35"/>
        <v>0</v>
      </c>
      <c r="T233" s="40"/>
    </row>
    <row r="234" spans="1:20" s="7" customFormat="1" outlineLevel="1" x14ac:dyDescent="0.25">
      <c r="A234" s="42" t="s">
        <v>367</v>
      </c>
      <c r="B234" s="52" t="s">
        <v>368</v>
      </c>
      <c r="C234" s="44" t="s">
        <v>27</v>
      </c>
      <c r="D234" s="39">
        <v>-9.0949470177292824E-13</v>
      </c>
      <c r="E234" s="39">
        <v>0</v>
      </c>
      <c r="F234" s="39">
        <v>4757.6289999999999</v>
      </c>
      <c r="G234" s="39">
        <v>385.5</v>
      </c>
      <c r="H234" s="39">
        <v>-2.2737367544323206E-13</v>
      </c>
      <c r="I234" s="39">
        <v>0</v>
      </c>
      <c r="J234" s="39">
        <v>9.0949470177292824E-13</v>
      </c>
      <c r="K234" s="39">
        <v>0</v>
      </c>
      <c r="L234" s="39">
        <v>4.5474735088646412E-13</v>
      </c>
      <c r="M234" s="39">
        <v>1.1368683772161603E-13</v>
      </c>
      <c r="N234" s="39">
        <v>0</v>
      </c>
      <c r="O234" s="39">
        <v>4.5474735088646412E-13</v>
      </c>
      <c r="P234" s="39">
        <v>0</v>
      </c>
      <c r="Q234" s="39" t="s">
        <v>32</v>
      </c>
      <c r="R234" s="39">
        <f t="shared" si="34"/>
        <v>1.1368683772161603E-12</v>
      </c>
      <c r="S234" s="39">
        <f t="shared" si="35"/>
        <v>5.6843418860808015E-13</v>
      </c>
      <c r="T234" s="40"/>
    </row>
    <row r="235" spans="1:20" s="35" customFormat="1" x14ac:dyDescent="0.25">
      <c r="A235" s="36" t="s">
        <v>369</v>
      </c>
      <c r="B235" s="37" t="s">
        <v>370</v>
      </c>
      <c r="C235" s="38" t="s">
        <v>27</v>
      </c>
      <c r="D235" s="39">
        <v>4451.2644327408561</v>
      </c>
      <c r="E235" s="39">
        <v>1982.5725838296746</v>
      </c>
      <c r="F235" s="39">
        <v>6531.1443127600014</v>
      </c>
      <c r="G235" s="39">
        <v>9375.1885820438292</v>
      </c>
      <c r="H235" s="39">
        <v>1519.7896409887339</v>
      </c>
      <c r="I235" s="39">
        <v>4840.8385769058877</v>
      </c>
      <c r="J235" s="39">
        <v>3984.7986469949019</v>
      </c>
      <c r="K235" s="39">
        <v>1459.4953687896761</v>
      </c>
      <c r="L235" s="39">
        <v>1954.1264342838901</v>
      </c>
      <c r="M235" s="39">
        <v>1511.769261801832</v>
      </c>
      <c r="N235" s="39">
        <v>4458.05093651268</v>
      </c>
      <c r="O235" s="39">
        <v>3057.003814172906</v>
      </c>
      <c r="P235" s="39">
        <v>510</v>
      </c>
      <c r="Q235" s="39" t="s">
        <v>32</v>
      </c>
      <c r="R235" s="39">
        <f t="shared" si="34"/>
        <v>11916.765658780205</v>
      </c>
      <c r="S235" s="39">
        <f t="shared" si="35"/>
        <v>11379.107021670301</v>
      </c>
      <c r="T235" s="40"/>
    </row>
    <row r="236" spans="1:20" s="7" customFormat="1" outlineLevel="1" x14ac:dyDescent="0.25">
      <c r="A236" s="42" t="s">
        <v>371</v>
      </c>
      <c r="B236" s="52" t="s">
        <v>372</v>
      </c>
      <c r="C236" s="44" t="s">
        <v>27</v>
      </c>
      <c r="D236" s="39">
        <v>4451.2641659790843</v>
      </c>
      <c r="E236" s="39">
        <v>1982.5725999903004</v>
      </c>
      <c r="F236" s="39">
        <v>1388.0153127600001</v>
      </c>
      <c r="G236" s="39">
        <v>9375.1885820438292</v>
      </c>
      <c r="H236" s="39">
        <v>1519.7896409887339</v>
      </c>
      <c r="I236" s="39">
        <v>4840.8385769058877</v>
      </c>
      <c r="J236" s="39">
        <v>3984.7986469949019</v>
      </c>
      <c r="K236" s="39">
        <v>1459.4953687896761</v>
      </c>
      <c r="L236" s="39">
        <v>1954.1264342838901</v>
      </c>
      <c r="M236" s="39">
        <v>1511.769261801832</v>
      </c>
      <c r="N236" s="39">
        <v>4458.05093651268</v>
      </c>
      <c r="O236" s="39">
        <v>3057.003814172906</v>
      </c>
      <c r="P236" s="39">
        <v>510</v>
      </c>
      <c r="Q236" s="39" t="s">
        <v>32</v>
      </c>
      <c r="R236" s="39">
        <f t="shared" si="34"/>
        <v>11916.765658780205</v>
      </c>
      <c r="S236" s="39">
        <f t="shared" si="35"/>
        <v>11379.107021670301</v>
      </c>
      <c r="T236" s="40"/>
    </row>
    <row r="237" spans="1:20" s="7" customFormat="1" ht="15.75" customHeight="1" outlineLevel="2" x14ac:dyDescent="0.25">
      <c r="A237" s="42" t="s">
        <v>373</v>
      </c>
      <c r="B237" s="47" t="s">
        <v>350</v>
      </c>
      <c r="C237" s="44" t="s">
        <v>27</v>
      </c>
      <c r="D237" s="39">
        <v>0</v>
      </c>
      <c r="E237" s="39">
        <v>552.87020857999983</v>
      </c>
      <c r="F237" s="39">
        <v>0</v>
      </c>
      <c r="G237" s="39">
        <v>1771.5802922258918</v>
      </c>
      <c r="H237" s="39">
        <v>299.70161209529545</v>
      </c>
      <c r="I237" s="39">
        <v>-1.4848308637738229E-8</v>
      </c>
      <c r="J237" s="39">
        <v>290.43891344539679</v>
      </c>
      <c r="K237" s="39">
        <v>0</v>
      </c>
      <c r="L237" s="39">
        <v>388.5507264865164</v>
      </c>
      <c r="M237" s="39">
        <v>681.38390182624084</v>
      </c>
      <c r="N237" s="39">
        <v>304.70823173266604</v>
      </c>
      <c r="O237" s="39">
        <v>826.39295668536238</v>
      </c>
      <c r="P237" s="39">
        <v>272.6707165992994</v>
      </c>
      <c r="Q237" s="39" t="s">
        <v>32</v>
      </c>
      <c r="R237" s="39">
        <f t="shared" si="34"/>
        <v>1283.3994837598748</v>
      </c>
      <c r="S237" s="39">
        <f t="shared" si="35"/>
        <v>1780.4475750960542</v>
      </c>
      <c r="T237" s="40"/>
    </row>
    <row r="238" spans="1:20" s="7" customFormat="1" ht="15.75" customHeight="1" outlineLevel="2" x14ac:dyDescent="0.25">
      <c r="A238" s="42" t="s">
        <v>374</v>
      </c>
      <c r="B238" s="47" t="s">
        <v>352</v>
      </c>
      <c r="C238" s="44" t="s">
        <v>27</v>
      </c>
      <c r="D238" s="39">
        <v>0</v>
      </c>
      <c r="E238" s="39">
        <v>0</v>
      </c>
      <c r="F238" s="39">
        <v>0</v>
      </c>
      <c r="G238" s="39">
        <v>604.43227602922263</v>
      </c>
      <c r="H238" s="39">
        <v>0</v>
      </c>
      <c r="I238" s="39">
        <v>1.4848308637738229E-8</v>
      </c>
      <c r="J238" s="39">
        <v>0</v>
      </c>
      <c r="K238" s="39">
        <v>0</v>
      </c>
      <c r="L238" s="39">
        <v>0</v>
      </c>
      <c r="M238" s="39">
        <v>225.00360077608144</v>
      </c>
      <c r="N238" s="39">
        <v>0</v>
      </c>
      <c r="O238" s="39">
        <v>91.929940746602142</v>
      </c>
      <c r="P238" s="39">
        <v>91.929940746602142</v>
      </c>
      <c r="Q238" s="39" t="s">
        <v>32</v>
      </c>
      <c r="R238" s="39">
        <f t="shared" si="34"/>
        <v>0</v>
      </c>
      <c r="S238" s="39">
        <f t="shared" si="35"/>
        <v>408.86348228413402</v>
      </c>
      <c r="T238" s="40"/>
    </row>
    <row r="239" spans="1:20" s="7" customFormat="1" ht="15.75" customHeight="1" outlineLevel="2" x14ac:dyDescent="0.25">
      <c r="A239" s="42" t="s">
        <v>375</v>
      </c>
      <c r="B239" s="47" t="s">
        <v>354</v>
      </c>
      <c r="C239" s="44" t="s">
        <v>27</v>
      </c>
      <c r="D239" s="39">
        <v>4451.2641659790843</v>
      </c>
      <c r="E239" s="39">
        <v>1429.7023914103006</v>
      </c>
      <c r="F239" s="39">
        <v>1388.0153127600001</v>
      </c>
      <c r="G239" s="39">
        <v>6999.1760137887159</v>
      </c>
      <c r="H239" s="39">
        <v>1220.0880288934386</v>
      </c>
      <c r="I239" s="39">
        <v>4840.8385769058877</v>
      </c>
      <c r="J239" s="39">
        <v>3694.3597335495051</v>
      </c>
      <c r="K239" s="39">
        <v>1459.4953687896761</v>
      </c>
      <c r="L239" s="39">
        <v>1565.5757077973738</v>
      </c>
      <c r="M239" s="39">
        <v>605.38175919950982</v>
      </c>
      <c r="N239" s="39">
        <v>4153.3427047800142</v>
      </c>
      <c r="O239" s="39">
        <v>2138.6809167409415</v>
      </c>
      <c r="P239" s="39">
        <v>145.39934265409846</v>
      </c>
      <c r="Q239" s="39" t="s">
        <v>32</v>
      </c>
      <c r="R239" s="39">
        <f t="shared" si="34"/>
        <v>10633.366175020332</v>
      </c>
      <c r="S239" s="39">
        <f t="shared" si="35"/>
        <v>9189.7959642901133</v>
      </c>
      <c r="T239" s="40"/>
    </row>
    <row r="240" spans="1:20" s="7" customFormat="1" outlineLevel="1" x14ac:dyDescent="0.25">
      <c r="A240" s="42" t="s">
        <v>376</v>
      </c>
      <c r="B240" s="52" t="s">
        <v>231</v>
      </c>
      <c r="C240" s="44" t="s">
        <v>27</v>
      </c>
      <c r="D240" s="39">
        <v>2.6676177158708249E-4</v>
      </c>
      <c r="E240" s="39">
        <v>-1.6160625768775398E-5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>
        <v>0</v>
      </c>
      <c r="Q240" s="39" t="s">
        <v>32</v>
      </c>
      <c r="R240" s="39">
        <f t="shared" si="34"/>
        <v>0</v>
      </c>
      <c r="S240" s="39">
        <f t="shared" si="35"/>
        <v>0</v>
      </c>
      <c r="T240" s="40"/>
    </row>
    <row r="241" spans="1:20" s="7" customFormat="1" outlineLevel="1" x14ac:dyDescent="0.25">
      <c r="A241" s="42" t="s">
        <v>377</v>
      </c>
      <c r="B241" s="52" t="s">
        <v>378</v>
      </c>
      <c r="C241" s="44" t="s">
        <v>27</v>
      </c>
      <c r="D241" s="39">
        <v>2.6727995901601465E-13</v>
      </c>
      <c r="E241" s="39">
        <v>-5.010860229894866E-14</v>
      </c>
      <c r="F241" s="39">
        <v>5143.1290000000008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>
        <v>0</v>
      </c>
      <c r="Q241" s="39" t="s">
        <v>32</v>
      </c>
      <c r="R241" s="39">
        <f t="shared" si="34"/>
        <v>0</v>
      </c>
      <c r="S241" s="39">
        <f t="shared" si="35"/>
        <v>0</v>
      </c>
      <c r="T241" s="40"/>
    </row>
    <row r="242" spans="1:20" s="35" customFormat="1" ht="31.5" x14ac:dyDescent="0.25">
      <c r="A242" s="36" t="s">
        <v>379</v>
      </c>
      <c r="B242" s="37" t="s">
        <v>380</v>
      </c>
      <c r="C242" s="38" t="s">
        <v>27</v>
      </c>
      <c r="D242" s="39">
        <v>1009.9562562015535</v>
      </c>
      <c r="E242" s="39">
        <v>1001.2232925013286</v>
      </c>
      <c r="F242" s="39">
        <v>1029.8706491963922</v>
      </c>
      <c r="G242" s="39">
        <v>4867.9895885563328</v>
      </c>
      <c r="H242" s="39">
        <v>772.05644175243287</v>
      </c>
      <c r="I242" s="39">
        <v>1214.5175105739436</v>
      </c>
      <c r="J242" s="39">
        <v>788.10872222240323</v>
      </c>
      <c r="K242" s="39">
        <v>1444.0004238770707</v>
      </c>
      <c r="L242" s="39">
        <v>1024.5381223101467</v>
      </c>
      <c r="M242" s="39">
        <v>1920.7574061106843</v>
      </c>
      <c r="N242" s="39">
        <v>1011.3067856039925</v>
      </c>
      <c r="O242" s="39">
        <v>2343.9648639729985</v>
      </c>
      <c r="P242" s="39">
        <v>1795.5670642613732</v>
      </c>
      <c r="Q242" s="39" t="s">
        <v>32</v>
      </c>
      <c r="R242" s="39">
        <f t="shared" si="34"/>
        <v>3596.0100718889753</v>
      </c>
      <c r="S242" s="39">
        <f t="shared" si="35"/>
        <v>8718.8072687960703</v>
      </c>
      <c r="T242" s="40"/>
    </row>
    <row r="243" spans="1:20" s="35" customFormat="1" ht="31.5" x14ac:dyDescent="0.25">
      <c r="A243" s="36" t="s">
        <v>381</v>
      </c>
      <c r="B243" s="37" t="s">
        <v>382</v>
      </c>
      <c r="C243" s="38" t="s">
        <v>27</v>
      </c>
      <c r="D243" s="39">
        <v>-888.81654085604714</v>
      </c>
      <c r="E243" s="39">
        <v>-918.86814520000007</v>
      </c>
      <c r="F243" s="39">
        <v>-1248.4588629499997</v>
      </c>
      <c r="G243" s="39">
        <v>-1319.6858143288875</v>
      </c>
      <c r="H243" s="39">
        <v>-1205.5393902593396</v>
      </c>
      <c r="I243" s="39">
        <v>-1704.3861612259325</v>
      </c>
      <c r="J243" s="39">
        <v>-1256.3039735702002</v>
      </c>
      <c r="K243" s="39">
        <v>-3286.1626994799994</v>
      </c>
      <c r="L243" s="39">
        <v>-1275.8476635947161</v>
      </c>
      <c r="M243" s="39">
        <v>-3248.0614682199998</v>
      </c>
      <c r="N243" s="39">
        <v>-1224.1106181858579</v>
      </c>
      <c r="O243" s="39">
        <v>-1525.1894523799995</v>
      </c>
      <c r="P243" s="39">
        <v>-1525.1894523799997</v>
      </c>
      <c r="Q243" s="39" t="s">
        <v>32</v>
      </c>
      <c r="R243" s="39">
        <f t="shared" si="34"/>
        <v>-4961.8016456101141</v>
      </c>
      <c r="S243" s="39">
        <f t="shared" si="35"/>
        <v>-11288.989233685932</v>
      </c>
      <c r="T243" s="40"/>
    </row>
    <row r="244" spans="1:20" s="59" customFormat="1" outlineLevel="1" x14ac:dyDescent="0.25">
      <c r="A244" s="56" t="s">
        <v>383</v>
      </c>
      <c r="B244" s="57" t="s">
        <v>384</v>
      </c>
      <c r="C244" s="58" t="s">
        <v>27</v>
      </c>
      <c r="D244" s="39">
        <v>-888.81654085604714</v>
      </c>
      <c r="E244" s="39">
        <v>-918.86814520000007</v>
      </c>
      <c r="F244" s="39">
        <v>-1248.4588629499997</v>
      </c>
      <c r="G244" s="39">
        <v>-1321.29219717</v>
      </c>
      <c r="H244" s="39">
        <v>-1213.8798425900004</v>
      </c>
      <c r="I244" s="39">
        <v>-1713.9278782000001</v>
      </c>
      <c r="J244" s="39">
        <v>-1269.82063724</v>
      </c>
      <c r="K244" s="39">
        <v>-3287.3578994799996</v>
      </c>
      <c r="L244" s="39">
        <v>-1292.8291028899998</v>
      </c>
      <c r="M244" s="39">
        <v>-3249.2566682199999</v>
      </c>
      <c r="N244" s="39">
        <v>-1241.6015006600001</v>
      </c>
      <c r="O244" s="39">
        <v>-1526.3846523799996</v>
      </c>
      <c r="P244" s="39">
        <v>-1526.3846523799998</v>
      </c>
      <c r="Q244" s="39" t="s">
        <v>32</v>
      </c>
      <c r="R244" s="39">
        <f t="shared" si="34"/>
        <v>-5018.1310833799998</v>
      </c>
      <c r="S244" s="39">
        <f t="shared" si="35"/>
        <v>-11303.311750659999</v>
      </c>
      <c r="T244" s="40"/>
    </row>
    <row r="245" spans="1:20" s="59" customFormat="1" outlineLevel="1" x14ac:dyDescent="0.25">
      <c r="A245" s="56" t="s">
        <v>385</v>
      </c>
      <c r="B245" s="57" t="s">
        <v>386</v>
      </c>
      <c r="C245" s="58" t="s">
        <v>27</v>
      </c>
      <c r="D245" s="39">
        <v>0</v>
      </c>
      <c r="E245" s="39">
        <v>0</v>
      </c>
      <c r="F245" s="39">
        <v>0</v>
      </c>
      <c r="G245" s="39">
        <v>1.6063828411125434</v>
      </c>
      <c r="H245" s="39">
        <v>8.3404523306607317</v>
      </c>
      <c r="I245" s="39">
        <v>9.5417169740675387</v>
      </c>
      <c r="J245" s="39">
        <v>13.516663669799733</v>
      </c>
      <c r="K245" s="39">
        <v>1.1952</v>
      </c>
      <c r="L245" s="39">
        <v>16.981439295283707</v>
      </c>
      <c r="M245" s="39">
        <v>1.1952</v>
      </c>
      <c r="N245" s="39">
        <v>17.490882474142222</v>
      </c>
      <c r="O245" s="39">
        <v>1.1952</v>
      </c>
      <c r="P245" s="39">
        <v>1.1952</v>
      </c>
      <c r="Q245" s="39" t="s">
        <v>32</v>
      </c>
      <c r="R245" s="39">
        <f t="shared" si="34"/>
        <v>56.329437769886397</v>
      </c>
      <c r="S245" s="39">
        <f t="shared" si="35"/>
        <v>14.322516974067538</v>
      </c>
      <c r="T245" s="40"/>
    </row>
    <row r="246" spans="1:20" s="35" customFormat="1" ht="31.5" x14ac:dyDescent="0.25">
      <c r="A246" s="36" t="s">
        <v>387</v>
      </c>
      <c r="B246" s="37" t="s">
        <v>388</v>
      </c>
      <c r="C246" s="38" t="s">
        <v>27</v>
      </c>
      <c r="D246" s="39">
        <v>468.5221402101979</v>
      </c>
      <c r="E246" s="39">
        <v>-24.547529460436181</v>
      </c>
      <c r="F246" s="39">
        <v>149.41081211911069</v>
      </c>
      <c r="G246" s="39">
        <v>-1370.6739599699667</v>
      </c>
      <c r="H246" s="39">
        <v>440.64409017541334</v>
      </c>
      <c r="I246" s="39">
        <v>304.16847635626982</v>
      </c>
      <c r="J246" s="39">
        <v>479.75128388380017</v>
      </c>
      <c r="K246" s="39">
        <v>1842.8214784115769</v>
      </c>
      <c r="L246" s="39">
        <v>242.92243129487974</v>
      </c>
      <c r="M246" s="39">
        <v>-673.595648932936</v>
      </c>
      <c r="N246" s="39">
        <v>213.05485091561422</v>
      </c>
      <c r="O246" s="39">
        <v>-818.35379071632542</v>
      </c>
      <c r="P246" s="39">
        <v>-264.63155063026255</v>
      </c>
      <c r="Q246" s="39" t="s">
        <v>32</v>
      </c>
      <c r="R246" s="39">
        <f t="shared" si="34"/>
        <v>1376.3726562697075</v>
      </c>
      <c r="S246" s="39">
        <f t="shared" si="35"/>
        <v>390.40896448832297</v>
      </c>
      <c r="T246" s="40"/>
    </row>
    <row r="247" spans="1:20" s="59" customFormat="1" outlineLevel="1" x14ac:dyDescent="0.25">
      <c r="A247" s="56" t="s">
        <v>389</v>
      </c>
      <c r="B247" s="57" t="s">
        <v>390</v>
      </c>
      <c r="C247" s="58" t="s">
        <v>27</v>
      </c>
      <c r="D247" s="39">
        <v>463.69066240372285</v>
      </c>
      <c r="E247" s="39">
        <v>-30.208000000000084</v>
      </c>
      <c r="F247" s="39">
        <v>501.17396814999984</v>
      </c>
      <c r="G247" s="39">
        <v>-1771.5802922258927</v>
      </c>
      <c r="H247" s="39">
        <v>434.33679329515599</v>
      </c>
      <c r="I247" s="39">
        <v>296.85346927887986</v>
      </c>
      <c r="J247" s="39">
        <v>473.25228951777808</v>
      </c>
      <c r="K247" s="39">
        <v>1835.2744880910916</v>
      </c>
      <c r="L247" s="39">
        <v>236.22396536107976</v>
      </c>
      <c r="M247" s="39">
        <v>-681.38390182624073</v>
      </c>
      <c r="N247" s="39">
        <v>206.14906348731984</v>
      </c>
      <c r="O247" s="39">
        <v>-826.39295668536261</v>
      </c>
      <c r="P247" s="39">
        <v>-272.6707165992994</v>
      </c>
      <c r="Q247" s="39" t="s">
        <v>32</v>
      </c>
      <c r="R247" s="39">
        <f t="shared" si="34"/>
        <v>1349.9621116613337</v>
      </c>
      <c r="S247" s="39">
        <f t="shared" si="35"/>
        <v>351.68038225906861</v>
      </c>
      <c r="T247" s="40"/>
    </row>
    <row r="248" spans="1:20" s="59" customFormat="1" outlineLevel="1" x14ac:dyDescent="0.25">
      <c r="A248" s="56" t="s">
        <v>391</v>
      </c>
      <c r="B248" s="57" t="s">
        <v>392</v>
      </c>
      <c r="C248" s="58" t="s">
        <v>27</v>
      </c>
      <c r="D248" s="39">
        <v>4.8314778064750499</v>
      </c>
      <c r="E248" s="39">
        <v>5.660470539563903</v>
      </c>
      <c r="F248" s="39">
        <v>-351.76315603088915</v>
      </c>
      <c r="G248" s="39">
        <v>400.90633225592592</v>
      </c>
      <c r="H248" s="39">
        <v>6.3072968802573541</v>
      </c>
      <c r="I248" s="39">
        <v>7.3150070773899643</v>
      </c>
      <c r="J248" s="39">
        <v>6.4989943660220888</v>
      </c>
      <c r="K248" s="39">
        <v>7.5469903204852926</v>
      </c>
      <c r="L248" s="39">
        <v>6.6984659337999801</v>
      </c>
      <c r="M248" s="39">
        <v>7.7882528933047297</v>
      </c>
      <c r="N248" s="39">
        <v>6.9057874282943885</v>
      </c>
      <c r="O248" s="39">
        <v>8.0391659690371853</v>
      </c>
      <c r="P248" s="39">
        <v>8.0391659690368442</v>
      </c>
      <c r="Q248" s="39" t="s">
        <v>32</v>
      </c>
      <c r="R248" s="39">
        <f t="shared" si="34"/>
        <v>26.410544608373812</v>
      </c>
      <c r="S248" s="39">
        <f t="shared" si="35"/>
        <v>38.728582229254016</v>
      </c>
      <c r="T248" s="40"/>
    </row>
    <row r="249" spans="1:20" s="35" customFormat="1" x14ac:dyDescent="0.25">
      <c r="A249" s="36" t="s">
        <v>393</v>
      </c>
      <c r="B249" s="37" t="s">
        <v>394</v>
      </c>
      <c r="C249" s="38" t="s">
        <v>27</v>
      </c>
      <c r="D249" s="39">
        <v>-565.03679378153015</v>
      </c>
      <c r="E249" s="39">
        <v>0</v>
      </c>
      <c r="F249" s="39">
        <v>0</v>
      </c>
      <c r="G249" s="39">
        <v>-2000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2000</v>
      </c>
      <c r="N249" s="39">
        <v>0</v>
      </c>
      <c r="O249" s="39">
        <v>0</v>
      </c>
      <c r="P249" s="39">
        <v>0</v>
      </c>
      <c r="Q249" s="39" t="s">
        <v>32</v>
      </c>
      <c r="R249" s="39">
        <f t="shared" si="34"/>
        <v>0</v>
      </c>
      <c r="S249" s="39">
        <f t="shared" si="35"/>
        <v>2000</v>
      </c>
      <c r="T249" s="40"/>
    </row>
    <row r="250" spans="1:20" s="35" customFormat="1" ht="31.5" x14ac:dyDescent="0.25">
      <c r="A250" s="36" t="s">
        <v>395</v>
      </c>
      <c r="B250" s="37" t="s">
        <v>396</v>
      </c>
      <c r="C250" s="38" t="s">
        <v>27</v>
      </c>
      <c r="D250" s="39">
        <v>24.625061774174128</v>
      </c>
      <c r="E250" s="39">
        <v>57.807617840892362</v>
      </c>
      <c r="F250" s="39">
        <v>-69.177401634496846</v>
      </c>
      <c r="G250" s="39">
        <v>177.62981425747876</v>
      </c>
      <c r="H250" s="39">
        <v>7.161141668506616</v>
      </c>
      <c r="I250" s="39">
        <v>-185.70017429571908</v>
      </c>
      <c r="J250" s="39">
        <v>11.556032536003158</v>
      </c>
      <c r="K250" s="39">
        <v>0.6592028086481605</v>
      </c>
      <c r="L250" s="39">
        <v>-8.3871099896896339</v>
      </c>
      <c r="M250" s="39">
        <v>-0.89971104225151066</v>
      </c>
      <c r="N250" s="39">
        <v>0.25101833374878879</v>
      </c>
      <c r="O250" s="39">
        <v>0.42162087667361448</v>
      </c>
      <c r="P250" s="39">
        <v>5.7460612511109161</v>
      </c>
      <c r="Q250" s="39" t="s">
        <v>32</v>
      </c>
      <c r="R250" s="39">
        <f t="shared" si="34"/>
        <v>10.581082548568929</v>
      </c>
      <c r="S250" s="39">
        <f t="shared" si="35"/>
        <v>-179.7730004015379</v>
      </c>
      <c r="T250" s="40"/>
    </row>
    <row r="251" spans="1:20" s="35" customFormat="1" x14ac:dyDescent="0.25">
      <c r="A251" s="36" t="s">
        <v>397</v>
      </c>
      <c r="B251" s="37" t="s">
        <v>398</v>
      </c>
      <c r="C251" s="38" t="s">
        <v>27</v>
      </c>
      <c r="D251" s="39">
        <v>-2.9866262423183798E-6</v>
      </c>
      <c r="E251" s="39">
        <v>24.625058787548596</v>
      </c>
      <c r="F251" s="39">
        <v>82.432676628441868</v>
      </c>
      <c r="G251" s="39">
        <v>13.255274993944113</v>
      </c>
      <c r="H251" s="39">
        <v>35.695122426831972</v>
      </c>
      <c r="I251" s="39">
        <v>190.88508925141923</v>
      </c>
      <c r="J251" s="39">
        <v>42.856264095338588</v>
      </c>
      <c r="K251" s="39">
        <v>5.1849149556983321</v>
      </c>
      <c r="L251" s="39">
        <v>54.412296631339927</v>
      </c>
      <c r="M251" s="39">
        <v>5.8441177643483115</v>
      </c>
      <c r="N251" s="39">
        <v>46.025186641652112</v>
      </c>
      <c r="O251" s="39">
        <v>4.9444067220968009</v>
      </c>
      <c r="P251" s="39">
        <v>5.3660275987722343</v>
      </c>
      <c r="Q251" s="39" t="s">
        <v>32</v>
      </c>
      <c r="R251" s="39" t="s">
        <v>32</v>
      </c>
      <c r="S251" s="39" t="s">
        <v>32</v>
      </c>
      <c r="T251" s="51"/>
    </row>
    <row r="252" spans="1:20" s="35" customFormat="1" x14ac:dyDescent="0.25">
      <c r="A252" s="36" t="s">
        <v>399</v>
      </c>
      <c r="B252" s="37" t="s">
        <v>400</v>
      </c>
      <c r="C252" s="38" t="s">
        <v>27</v>
      </c>
      <c r="D252" s="39">
        <v>24.625058787547886</v>
      </c>
      <c r="E252" s="39">
        <v>82.432676628440959</v>
      </c>
      <c r="F252" s="39">
        <v>13.255274993945022</v>
      </c>
      <c r="G252" s="39">
        <v>190.88508925142287</v>
      </c>
      <c r="H252" s="39">
        <v>42.856264095338588</v>
      </c>
      <c r="I252" s="39">
        <v>5.184914955700151</v>
      </c>
      <c r="J252" s="39">
        <v>54.412296631341746</v>
      </c>
      <c r="K252" s="39">
        <v>5.8441177643464925</v>
      </c>
      <c r="L252" s="39">
        <v>46.025186641650293</v>
      </c>
      <c r="M252" s="39">
        <v>4.9444067220968009</v>
      </c>
      <c r="N252" s="39">
        <v>46.276204975400901</v>
      </c>
      <c r="O252" s="39">
        <v>5.3660275987704154</v>
      </c>
      <c r="P252" s="39">
        <v>11.11208884988315</v>
      </c>
      <c r="Q252" s="39" t="s">
        <v>32</v>
      </c>
      <c r="R252" s="39" t="s">
        <v>32</v>
      </c>
      <c r="S252" s="39" t="s">
        <v>32</v>
      </c>
      <c r="T252" s="51"/>
    </row>
    <row r="253" spans="1:20" s="35" customFormat="1" x14ac:dyDescent="0.25">
      <c r="A253" s="36" t="s">
        <v>401</v>
      </c>
      <c r="B253" s="37" t="s">
        <v>119</v>
      </c>
      <c r="C253" s="38" t="s">
        <v>32</v>
      </c>
      <c r="D253" s="39" t="s">
        <v>32</v>
      </c>
      <c r="E253" s="39" t="s">
        <v>32</v>
      </c>
      <c r="F253" s="39" t="s">
        <v>32</v>
      </c>
      <c r="G253" s="39" t="s">
        <v>32</v>
      </c>
      <c r="H253" s="39" t="s">
        <v>32</v>
      </c>
      <c r="I253" s="39" t="s">
        <v>32</v>
      </c>
      <c r="J253" s="39" t="s">
        <v>32</v>
      </c>
      <c r="K253" s="39" t="s">
        <v>32</v>
      </c>
      <c r="L253" s="39" t="s">
        <v>32</v>
      </c>
      <c r="M253" s="39" t="s">
        <v>32</v>
      </c>
      <c r="N253" s="39" t="s">
        <v>32</v>
      </c>
      <c r="O253" s="39" t="s">
        <v>32</v>
      </c>
      <c r="P253" s="39" t="s">
        <v>32</v>
      </c>
      <c r="Q253" s="39" t="s">
        <v>32</v>
      </c>
      <c r="R253" s="39" t="s">
        <v>32</v>
      </c>
      <c r="S253" s="39" t="s">
        <v>32</v>
      </c>
      <c r="T253" s="51"/>
    </row>
    <row r="254" spans="1:20" s="7" customFormat="1" x14ac:dyDescent="0.25">
      <c r="A254" s="36" t="s">
        <v>402</v>
      </c>
      <c r="B254" s="48" t="s">
        <v>403</v>
      </c>
      <c r="C254" s="38" t="s">
        <v>27</v>
      </c>
      <c r="D254" s="39">
        <v>486.03274543548406</v>
      </c>
      <c r="E254" s="39">
        <v>790.35297546342781</v>
      </c>
      <c r="F254" s="39">
        <v>773.02463045882439</v>
      </c>
      <c r="G254" s="39">
        <v>693.29066272133366</v>
      </c>
      <c r="H254" s="39">
        <v>712.36041734571631</v>
      </c>
      <c r="I254" s="39">
        <v>627.30903852015638</v>
      </c>
      <c r="J254" s="39">
        <v>665.25587283982554</v>
      </c>
      <c r="K254" s="39">
        <v>551.82089852015554</v>
      </c>
      <c r="L254" s="39">
        <v>600.59287283982553</v>
      </c>
      <c r="M254" s="39">
        <v>1032.5544911301554</v>
      </c>
      <c r="N254" s="39">
        <v>531.2569061173881</v>
      </c>
      <c r="O254" s="39">
        <v>396.37510852015561</v>
      </c>
      <c r="P254" s="39">
        <v>316.75497852015667</v>
      </c>
      <c r="Q254" s="39" t="s">
        <v>32</v>
      </c>
      <c r="R254" s="39" t="s">
        <v>32</v>
      </c>
      <c r="S254" s="39" t="s">
        <v>32</v>
      </c>
      <c r="T254" s="51"/>
    </row>
    <row r="255" spans="1:20" s="7" customFormat="1" ht="31.5" customHeight="1" outlineLevel="1" x14ac:dyDescent="0.25">
      <c r="A255" s="42" t="s">
        <v>404</v>
      </c>
      <c r="B255" s="47" t="s">
        <v>405</v>
      </c>
      <c r="C255" s="44" t="s">
        <v>27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>
        <v>0</v>
      </c>
      <c r="Q255" s="39" t="s">
        <v>32</v>
      </c>
      <c r="R255" s="39" t="s">
        <v>32</v>
      </c>
      <c r="S255" s="39" t="s">
        <v>32</v>
      </c>
      <c r="T255" s="40"/>
    </row>
    <row r="256" spans="1:20" s="7" customFormat="1" ht="15.75" customHeight="1" outlineLevel="2" x14ac:dyDescent="0.25">
      <c r="A256" s="42" t="s">
        <v>406</v>
      </c>
      <c r="B256" s="49" t="s">
        <v>407</v>
      </c>
      <c r="C256" s="44" t="s">
        <v>27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>
        <v>0</v>
      </c>
      <c r="Q256" s="39" t="s">
        <v>32</v>
      </c>
      <c r="R256" s="39" t="s">
        <v>32</v>
      </c>
      <c r="S256" s="39" t="s">
        <v>32</v>
      </c>
      <c r="T256" s="40"/>
    </row>
    <row r="257" spans="1:20" s="7" customFormat="1" ht="31.5" customHeight="1" outlineLevel="2" x14ac:dyDescent="0.25">
      <c r="A257" s="42" t="s">
        <v>408</v>
      </c>
      <c r="B257" s="49" t="s">
        <v>409</v>
      </c>
      <c r="C257" s="44" t="s">
        <v>27</v>
      </c>
      <c r="D257" s="39" t="s">
        <v>32</v>
      </c>
      <c r="E257" s="39" t="s">
        <v>32</v>
      </c>
      <c r="F257" s="39" t="s">
        <v>32</v>
      </c>
      <c r="G257" s="39" t="s">
        <v>32</v>
      </c>
      <c r="H257" s="39" t="s">
        <v>32</v>
      </c>
      <c r="I257" s="39" t="s">
        <v>32</v>
      </c>
      <c r="J257" s="39" t="s">
        <v>32</v>
      </c>
      <c r="K257" s="39" t="s">
        <v>32</v>
      </c>
      <c r="L257" s="39" t="s">
        <v>32</v>
      </c>
      <c r="M257" s="39" t="s">
        <v>32</v>
      </c>
      <c r="N257" s="39" t="s">
        <v>32</v>
      </c>
      <c r="O257" s="39" t="s">
        <v>32</v>
      </c>
      <c r="P257" s="39" t="s">
        <v>32</v>
      </c>
      <c r="Q257" s="39" t="s">
        <v>32</v>
      </c>
      <c r="R257" s="39" t="s">
        <v>32</v>
      </c>
      <c r="S257" s="39" t="s">
        <v>32</v>
      </c>
      <c r="T257" s="40"/>
    </row>
    <row r="258" spans="1:20" s="7" customFormat="1" ht="15.75" customHeight="1" outlineLevel="2" x14ac:dyDescent="0.25">
      <c r="A258" s="42" t="s">
        <v>410</v>
      </c>
      <c r="B258" s="50" t="s">
        <v>407</v>
      </c>
      <c r="C258" s="44" t="s">
        <v>27</v>
      </c>
      <c r="D258" s="39" t="s">
        <v>32</v>
      </c>
      <c r="E258" s="39" t="s">
        <v>32</v>
      </c>
      <c r="F258" s="39" t="s">
        <v>32</v>
      </c>
      <c r="G258" s="39" t="s">
        <v>32</v>
      </c>
      <c r="H258" s="39" t="s">
        <v>32</v>
      </c>
      <c r="I258" s="39" t="s">
        <v>32</v>
      </c>
      <c r="J258" s="39" t="s">
        <v>32</v>
      </c>
      <c r="K258" s="39" t="s">
        <v>32</v>
      </c>
      <c r="L258" s="39" t="s">
        <v>32</v>
      </c>
      <c r="M258" s="39" t="s">
        <v>32</v>
      </c>
      <c r="N258" s="39" t="s">
        <v>32</v>
      </c>
      <c r="O258" s="39" t="s">
        <v>32</v>
      </c>
      <c r="P258" s="39" t="s">
        <v>32</v>
      </c>
      <c r="Q258" s="39" t="s">
        <v>32</v>
      </c>
      <c r="R258" s="39" t="s">
        <v>32</v>
      </c>
      <c r="S258" s="39" t="s">
        <v>32</v>
      </c>
      <c r="T258" s="40"/>
    </row>
    <row r="259" spans="1:20" s="7" customFormat="1" ht="31.5" customHeight="1" outlineLevel="2" x14ac:dyDescent="0.25">
      <c r="A259" s="42" t="s">
        <v>411</v>
      </c>
      <c r="B259" s="49" t="s">
        <v>34</v>
      </c>
      <c r="C259" s="44" t="s">
        <v>27</v>
      </c>
      <c r="D259" s="39" t="s">
        <v>32</v>
      </c>
      <c r="E259" s="39" t="s">
        <v>32</v>
      </c>
      <c r="F259" s="39" t="s">
        <v>32</v>
      </c>
      <c r="G259" s="39" t="s">
        <v>32</v>
      </c>
      <c r="H259" s="39" t="s">
        <v>32</v>
      </c>
      <c r="I259" s="39" t="s">
        <v>32</v>
      </c>
      <c r="J259" s="39" t="s">
        <v>32</v>
      </c>
      <c r="K259" s="39" t="s">
        <v>32</v>
      </c>
      <c r="L259" s="39" t="s">
        <v>32</v>
      </c>
      <c r="M259" s="39" t="s">
        <v>32</v>
      </c>
      <c r="N259" s="39" t="s">
        <v>32</v>
      </c>
      <c r="O259" s="39" t="s">
        <v>32</v>
      </c>
      <c r="P259" s="39" t="s">
        <v>32</v>
      </c>
      <c r="Q259" s="39" t="s">
        <v>32</v>
      </c>
      <c r="R259" s="39" t="s">
        <v>32</v>
      </c>
      <c r="S259" s="39" t="s">
        <v>32</v>
      </c>
      <c r="T259" s="40"/>
    </row>
    <row r="260" spans="1:20" s="7" customFormat="1" ht="15.75" customHeight="1" outlineLevel="2" x14ac:dyDescent="0.25">
      <c r="A260" s="42" t="s">
        <v>412</v>
      </c>
      <c r="B260" s="50" t="s">
        <v>407</v>
      </c>
      <c r="C260" s="44" t="s">
        <v>27</v>
      </c>
      <c r="D260" s="39" t="s">
        <v>32</v>
      </c>
      <c r="E260" s="39" t="s">
        <v>32</v>
      </c>
      <c r="F260" s="39" t="s">
        <v>32</v>
      </c>
      <c r="G260" s="39" t="s">
        <v>32</v>
      </c>
      <c r="H260" s="39" t="s">
        <v>32</v>
      </c>
      <c r="I260" s="39" t="s">
        <v>32</v>
      </c>
      <c r="J260" s="39" t="s">
        <v>32</v>
      </c>
      <c r="K260" s="39" t="s">
        <v>32</v>
      </c>
      <c r="L260" s="39" t="s">
        <v>32</v>
      </c>
      <c r="M260" s="39" t="s">
        <v>32</v>
      </c>
      <c r="N260" s="39" t="s">
        <v>32</v>
      </c>
      <c r="O260" s="39" t="s">
        <v>32</v>
      </c>
      <c r="P260" s="39" t="s">
        <v>32</v>
      </c>
      <c r="Q260" s="39" t="s">
        <v>32</v>
      </c>
      <c r="R260" s="39" t="s">
        <v>32</v>
      </c>
      <c r="S260" s="39" t="s">
        <v>32</v>
      </c>
      <c r="T260" s="40"/>
    </row>
    <row r="261" spans="1:20" s="7" customFormat="1" ht="31.5" customHeight="1" outlineLevel="2" x14ac:dyDescent="0.25">
      <c r="A261" s="42" t="s">
        <v>413</v>
      </c>
      <c r="B261" s="49" t="s">
        <v>36</v>
      </c>
      <c r="C261" s="44" t="s">
        <v>27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>
        <v>0</v>
      </c>
      <c r="Q261" s="39" t="s">
        <v>32</v>
      </c>
      <c r="R261" s="39" t="s">
        <v>32</v>
      </c>
      <c r="S261" s="39" t="s">
        <v>32</v>
      </c>
      <c r="T261" s="40"/>
    </row>
    <row r="262" spans="1:20" s="7" customFormat="1" ht="15.75" customHeight="1" outlineLevel="2" x14ac:dyDescent="0.25">
      <c r="A262" s="42" t="s">
        <v>414</v>
      </c>
      <c r="B262" s="50" t="s">
        <v>407</v>
      </c>
      <c r="C262" s="44" t="s">
        <v>27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>
        <v>0</v>
      </c>
      <c r="Q262" s="39" t="s">
        <v>32</v>
      </c>
      <c r="R262" s="39" t="s">
        <v>32</v>
      </c>
      <c r="S262" s="39" t="s">
        <v>32</v>
      </c>
      <c r="T262" s="40"/>
    </row>
    <row r="263" spans="1:20" s="7" customFormat="1" ht="15.75" customHeight="1" outlineLevel="1" x14ac:dyDescent="0.25">
      <c r="A263" s="42" t="s">
        <v>415</v>
      </c>
      <c r="B263" s="47" t="s">
        <v>416</v>
      </c>
      <c r="C263" s="44" t="s">
        <v>27</v>
      </c>
      <c r="D263" s="39" t="s">
        <v>32</v>
      </c>
      <c r="E263" s="39" t="s">
        <v>32</v>
      </c>
      <c r="F263" s="39" t="s">
        <v>32</v>
      </c>
      <c r="G263" s="39" t="s">
        <v>32</v>
      </c>
      <c r="H263" s="39" t="s">
        <v>32</v>
      </c>
      <c r="I263" s="39" t="s">
        <v>32</v>
      </c>
      <c r="J263" s="39" t="s">
        <v>32</v>
      </c>
      <c r="K263" s="39" t="s">
        <v>32</v>
      </c>
      <c r="L263" s="39" t="s">
        <v>32</v>
      </c>
      <c r="M263" s="39" t="s">
        <v>32</v>
      </c>
      <c r="N263" s="39" t="s">
        <v>32</v>
      </c>
      <c r="O263" s="39" t="s">
        <v>32</v>
      </c>
      <c r="P263" s="39" t="s">
        <v>32</v>
      </c>
      <c r="Q263" s="39" t="s">
        <v>32</v>
      </c>
      <c r="R263" s="39" t="s">
        <v>32</v>
      </c>
      <c r="S263" s="39" t="s">
        <v>32</v>
      </c>
      <c r="T263" s="40"/>
    </row>
    <row r="264" spans="1:20" s="7" customFormat="1" ht="15.75" customHeight="1" outlineLevel="2" x14ac:dyDescent="0.25">
      <c r="A264" s="42" t="s">
        <v>417</v>
      </c>
      <c r="B264" s="49" t="s">
        <v>407</v>
      </c>
      <c r="C264" s="44" t="s">
        <v>27</v>
      </c>
      <c r="D264" s="39" t="s">
        <v>32</v>
      </c>
      <c r="E264" s="39" t="s">
        <v>32</v>
      </c>
      <c r="F264" s="39" t="s">
        <v>32</v>
      </c>
      <c r="G264" s="39" t="s">
        <v>32</v>
      </c>
      <c r="H264" s="39" t="s">
        <v>32</v>
      </c>
      <c r="I264" s="39" t="s">
        <v>32</v>
      </c>
      <c r="J264" s="39" t="s">
        <v>32</v>
      </c>
      <c r="K264" s="39" t="s">
        <v>32</v>
      </c>
      <c r="L264" s="39" t="s">
        <v>32</v>
      </c>
      <c r="M264" s="39" t="s">
        <v>32</v>
      </c>
      <c r="N264" s="39" t="s">
        <v>32</v>
      </c>
      <c r="O264" s="39" t="s">
        <v>32</v>
      </c>
      <c r="P264" s="39" t="s">
        <v>32</v>
      </c>
      <c r="Q264" s="39" t="s">
        <v>32</v>
      </c>
      <c r="R264" s="39" t="s">
        <v>32</v>
      </c>
      <c r="S264" s="39" t="s">
        <v>32</v>
      </c>
      <c r="T264" s="40"/>
    </row>
    <row r="265" spans="1:20" s="7" customFormat="1" outlineLevel="1" x14ac:dyDescent="0.25">
      <c r="A265" s="42" t="s">
        <v>418</v>
      </c>
      <c r="B265" s="46" t="s">
        <v>419</v>
      </c>
      <c r="C265" s="44" t="s">
        <v>27</v>
      </c>
      <c r="D265" s="39">
        <v>421.37308913999942</v>
      </c>
      <c r="E265" s="39">
        <v>480.52329853999976</v>
      </c>
      <c r="F265" s="39">
        <v>614.69232082415567</v>
      </c>
      <c r="G265" s="39">
        <v>594.6798152440997</v>
      </c>
      <c r="H265" s="39">
        <v>510.15028166328466</v>
      </c>
      <c r="I265" s="39">
        <v>526.01680852075037</v>
      </c>
      <c r="J265" s="39">
        <v>458.10573715739395</v>
      </c>
      <c r="K265" s="39">
        <v>450.5286685207505</v>
      </c>
      <c r="L265" s="39">
        <v>385.64273715739392</v>
      </c>
      <c r="M265" s="39">
        <v>374.7030085207503</v>
      </c>
      <c r="N265" s="39">
        <v>314.53813895499877</v>
      </c>
      <c r="O265" s="39">
        <v>295.08287852075068</v>
      </c>
      <c r="P265" s="39">
        <v>215.46274852075172</v>
      </c>
      <c r="Q265" s="39" t="s">
        <v>32</v>
      </c>
      <c r="R265" s="39" t="s">
        <v>32</v>
      </c>
      <c r="S265" s="39" t="s">
        <v>32</v>
      </c>
      <c r="T265" s="51"/>
    </row>
    <row r="266" spans="1:20" s="7" customFormat="1" ht="15.75" customHeight="1" outlineLevel="2" x14ac:dyDescent="0.25">
      <c r="A266" s="42" t="s">
        <v>420</v>
      </c>
      <c r="B266" s="49" t="s">
        <v>407</v>
      </c>
      <c r="C266" s="44" t="s">
        <v>27</v>
      </c>
      <c r="D266" s="39">
        <v>124.78912804999983</v>
      </c>
      <c r="E266" s="39">
        <v>120.22326916000003</v>
      </c>
      <c r="F266" s="39">
        <v>240.51732083973113</v>
      </c>
      <c r="G266" s="39">
        <v>185.86163673924736</v>
      </c>
      <c r="H266" s="39">
        <v>148.01891971915424</v>
      </c>
      <c r="I266" s="39">
        <v>119.10704974047607</v>
      </c>
      <c r="J266" s="39">
        <v>116.70420705477497</v>
      </c>
      <c r="K266" s="39">
        <v>44.84247332963254</v>
      </c>
      <c r="L266" s="39">
        <v>116.88275149670639</v>
      </c>
      <c r="M266" s="39">
        <v>20.214907541007268</v>
      </c>
      <c r="N266" s="39">
        <v>144.3493444605337</v>
      </c>
      <c r="O266" s="39">
        <v>20.444221614447422</v>
      </c>
      <c r="P266" s="39">
        <v>10.861725252848352</v>
      </c>
      <c r="Q266" s="39" t="s">
        <v>32</v>
      </c>
      <c r="R266" s="39" t="s">
        <v>32</v>
      </c>
      <c r="S266" s="39" t="s">
        <v>32</v>
      </c>
      <c r="T266" s="51"/>
    </row>
    <row r="267" spans="1:20" s="7" customFormat="1" ht="15.75" customHeight="1" outlineLevel="1" x14ac:dyDescent="0.25">
      <c r="A267" s="42" t="s">
        <v>421</v>
      </c>
      <c r="B267" s="46" t="s">
        <v>422</v>
      </c>
      <c r="C267" s="44" t="s">
        <v>27</v>
      </c>
      <c r="D267" s="39" t="s">
        <v>32</v>
      </c>
      <c r="E267" s="39" t="s">
        <v>32</v>
      </c>
      <c r="F267" s="39" t="s">
        <v>32</v>
      </c>
      <c r="G267" s="39" t="s">
        <v>32</v>
      </c>
      <c r="H267" s="39" t="s">
        <v>32</v>
      </c>
      <c r="I267" s="39" t="s">
        <v>32</v>
      </c>
      <c r="J267" s="39" t="s">
        <v>32</v>
      </c>
      <c r="K267" s="39" t="s">
        <v>32</v>
      </c>
      <c r="L267" s="39" t="s">
        <v>32</v>
      </c>
      <c r="M267" s="39" t="s">
        <v>32</v>
      </c>
      <c r="N267" s="39" t="s">
        <v>32</v>
      </c>
      <c r="O267" s="39" t="s">
        <v>32</v>
      </c>
      <c r="P267" s="39" t="s">
        <v>32</v>
      </c>
      <c r="Q267" s="39" t="s">
        <v>32</v>
      </c>
      <c r="R267" s="39" t="s">
        <v>32</v>
      </c>
      <c r="S267" s="39" t="s">
        <v>32</v>
      </c>
      <c r="T267" s="40"/>
    </row>
    <row r="268" spans="1:20" s="7" customFormat="1" ht="15.75" customHeight="1" outlineLevel="2" x14ac:dyDescent="0.25">
      <c r="A268" s="42" t="s">
        <v>423</v>
      </c>
      <c r="B268" s="49" t="s">
        <v>407</v>
      </c>
      <c r="C268" s="44" t="s">
        <v>27</v>
      </c>
      <c r="D268" s="39" t="s">
        <v>32</v>
      </c>
      <c r="E268" s="39" t="s">
        <v>32</v>
      </c>
      <c r="F268" s="39" t="s">
        <v>32</v>
      </c>
      <c r="G268" s="39" t="s">
        <v>32</v>
      </c>
      <c r="H268" s="39" t="s">
        <v>32</v>
      </c>
      <c r="I268" s="39" t="s">
        <v>32</v>
      </c>
      <c r="J268" s="39" t="s">
        <v>32</v>
      </c>
      <c r="K268" s="39" t="s">
        <v>32</v>
      </c>
      <c r="L268" s="39" t="s">
        <v>32</v>
      </c>
      <c r="M268" s="39" t="s">
        <v>32</v>
      </c>
      <c r="N268" s="39" t="s">
        <v>32</v>
      </c>
      <c r="O268" s="39" t="s">
        <v>32</v>
      </c>
      <c r="P268" s="39" t="s">
        <v>32</v>
      </c>
      <c r="Q268" s="39" t="s">
        <v>32</v>
      </c>
      <c r="R268" s="39" t="s">
        <v>32</v>
      </c>
      <c r="S268" s="39" t="s">
        <v>32</v>
      </c>
      <c r="T268" s="40"/>
    </row>
    <row r="269" spans="1:20" s="7" customFormat="1" outlineLevel="1" x14ac:dyDescent="0.25">
      <c r="A269" s="42" t="s">
        <v>424</v>
      </c>
      <c r="B269" s="46" t="s">
        <v>425</v>
      </c>
      <c r="C269" s="44" t="s">
        <v>27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>
        <v>0</v>
      </c>
      <c r="Q269" s="39" t="s">
        <v>32</v>
      </c>
      <c r="R269" s="39" t="s">
        <v>32</v>
      </c>
      <c r="S269" s="39" t="s">
        <v>32</v>
      </c>
      <c r="T269" s="40"/>
    </row>
    <row r="270" spans="1:20" s="7" customFormat="1" ht="15.75" customHeight="1" outlineLevel="2" x14ac:dyDescent="0.25">
      <c r="A270" s="42" t="s">
        <v>426</v>
      </c>
      <c r="B270" s="49" t="s">
        <v>407</v>
      </c>
      <c r="C270" s="44" t="s">
        <v>27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>
        <v>0</v>
      </c>
      <c r="Q270" s="39" t="s">
        <v>32</v>
      </c>
      <c r="R270" s="39" t="s">
        <v>32</v>
      </c>
      <c r="S270" s="39" t="s">
        <v>32</v>
      </c>
      <c r="T270" s="40"/>
    </row>
    <row r="271" spans="1:20" s="7" customFormat="1" ht="15.75" customHeight="1" outlineLevel="1" x14ac:dyDescent="0.25">
      <c r="A271" s="42" t="s">
        <v>427</v>
      </c>
      <c r="B271" s="46" t="s">
        <v>428</v>
      </c>
      <c r="C271" s="44" t="s">
        <v>27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>
        <v>0</v>
      </c>
      <c r="Q271" s="39" t="s">
        <v>32</v>
      </c>
      <c r="R271" s="39" t="s">
        <v>32</v>
      </c>
      <c r="S271" s="39" t="s">
        <v>32</v>
      </c>
      <c r="T271" s="40"/>
    </row>
    <row r="272" spans="1:20" s="7" customFormat="1" ht="15.75" customHeight="1" outlineLevel="2" x14ac:dyDescent="0.25">
      <c r="A272" s="42" t="s">
        <v>429</v>
      </c>
      <c r="B272" s="49" t="s">
        <v>407</v>
      </c>
      <c r="C272" s="44" t="s">
        <v>27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>
        <v>0</v>
      </c>
      <c r="Q272" s="39" t="s">
        <v>32</v>
      </c>
      <c r="R272" s="39" t="s">
        <v>32</v>
      </c>
      <c r="S272" s="39" t="s">
        <v>32</v>
      </c>
      <c r="T272" s="40"/>
    </row>
    <row r="273" spans="1:20" s="7" customFormat="1" ht="15.75" customHeight="1" outlineLevel="1" x14ac:dyDescent="0.25">
      <c r="A273" s="42" t="s">
        <v>430</v>
      </c>
      <c r="B273" s="46" t="s">
        <v>431</v>
      </c>
      <c r="C273" s="44" t="s">
        <v>27</v>
      </c>
      <c r="D273" s="39" t="s">
        <v>32</v>
      </c>
      <c r="E273" s="39" t="s">
        <v>32</v>
      </c>
      <c r="F273" s="39" t="s">
        <v>32</v>
      </c>
      <c r="G273" s="39" t="s">
        <v>32</v>
      </c>
      <c r="H273" s="39" t="s">
        <v>32</v>
      </c>
      <c r="I273" s="39" t="s">
        <v>32</v>
      </c>
      <c r="J273" s="39" t="s">
        <v>32</v>
      </c>
      <c r="K273" s="39" t="s">
        <v>32</v>
      </c>
      <c r="L273" s="39" t="s">
        <v>32</v>
      </c>
      <c r="M273" s="39" t="s">
        <v>32</v>
      </c>
      <c r="N273" s="39" t="s">
        <v>32</v>
      </c>
      <c r="O273" s="39" t="s">
        <v>32</v>
      </c>
      <c r="P273" s="39" t="s">
        <v>32</v>
      </c>
      <c r="Q273" s="39" t="s">
        <v>32</v>
      </c>
      <c r="R273" s="39" t="s">
        <v>32</v>
      </c>
      <c r="S273" s="39" t="s">
        <v>32</v>
      </c>
      <c r="T273" s="40"/>
    </row>
    <row r="274" spans="1:20" s="7" customFormat="1" ht="15.75" customHeight="1" outlineLevel="2" x14ac:dyDescent="0.25">
      <c r="A274" s="42" t="s">
        <v>432</v>
      </c>
      <c r="B274" s="49" t="s">
        <v>407</v>
      </c>
      <c r="C274" s="44" t="s">
        <v>27</v>
      </c>
      <c r="D274" s="39" t="s">
        <v>32</v>
      </c>
      <c r="E274" s="39" t="s">
        <v>32</v>
      </c>
      <c r="F274" s="39" t="s">
        <v>32</v>
      </c>
      <c r="G274" s="39" t="s">
        <v>32</v>
      </c>
      <c r="H274" s="39" t="s">
        <v>32</v>
      </c>
      <c r="I274" s="39" t="s">
        <v>32</v>
      </c>
      <c r="J274" s="39" t="s">
        <v>32</v>
      </c>
      <c r="K274" s="39" t="s">
        <v>32</v>
      </c>
      <c r="L274" s="39" t="s">
        <v>32</v>
      </c>
      <c r="M274" s="39" t="s">
        <v>32</v>
      </c>
      <c r="N274" s="39" t="s">
        <v>32</v>
      </c>
      <c r="O274" s="39" t="s">
        <v>32</v>
      </c>
      <c r="P274" s="39" t="s">
        <v>32</v>
      </c>
      <c r="Q274" s="39" t="s">
        <v>32</v>
      </c>
      <c r="R274" s="39" t="s">
        <v>32</v>
      </c>
      <c r="S274" s="39" t="s">
        <v>32</v>
      </c>
      <c r="T274" s="40"/>
    </row>
    <row r="275" spans="1:20" s="7" customFormat="1" ht="31.5" customHeight="1" outlineLevel="1" x14ac:dyDescent="0.25">
      <c r="A275" s="42" t="s">
        <v>433</v>
      </c>
      <c r="B275" s="47" t="s">
        <v>434</v>
      </c>
      <c r="C275" s="44" t="s">
        <v>27</v>
      </c>
      <c r="D275" s="39" t="s">
        <v>32</v>
      </c>
      <c r="E275" s="39" t="s">
        <v>32</v>
      </c>
      <c r="F275" s="39" t="s">
        <v>32</v>
      </c>
      <c r="G275" s="39" t="s">
        <v>32</v>
      </c>
      <c r="H275" s="39" t="s">
        <v>32</v>
      </c>
      <c r="I275" s="39" t="s">
        <v>32</v>
      </c>
      <c r="J275" s="39" t="s">
        <v>32</v>
      </c>
      <c r="K275" s="39" t="s">
        <v>32</v>
      </c>
      <c r="L275" s="39" t="s">
        <v>32</v>
      </c>
      <c r="M275" s="39" t="s">
        <v>32</v>
      </c>
      <c r="N275" s="39" t="s">
        <v>32</v>
      </c>
      <c r="O275" s="39" t="s">
        <v>32</v>
      </c>
      <c r="P275" s="39" t="s">
        <v>32</v>
      </c>
      <c r="Q275" s="39" t="s">
        <v>32</v>
      </c>
      <c r="R275" s="39" t="s">
        <v>32</v>
      </c>
      <c r="S275" s="39" t="s">
        <v>32</v>
      </c>
      <c r="T275" s="40"/>
    </row>
    <row r="276" spans="1:20" s="7" customFormat="1" ht="15.75" customHeight="1" outlineLevel="2" x14ac:dyDescent="0.25">
      <c r="A276" s="42" t="s">
        <v>435</v>
      </c>
      <c r="B276" s="49" t="s">
        <v>407</v>
      </c>
      <c r="C276" s="44" t="s">
        <v>27</v>
      </c>
      <c r="D276" s="39" t="s">
        <v>32</v>
      </c>
      <c r="E276" s="39" t="s">
        <v>32</v>
      </c>
      <c r="F276" s="39" t="s">
        <v>32</v>
      </c>
      <c r="G276" s="39" t="s">
        <v>32</v>
      </c>
      <c r="H276" s="39" t="s">
        <v>32</v>
      </c>
      <c r="I276" s="39" t="s">
        <v>32</v>
      </c>
      <c r="J276" s="39" t="s">
        <v>32</v>
      </c>
      <c r="K276" s="39" t="s">
        <v>32</v>
      </c>
      <c r="L276" s="39" t="s">
        <v>32</v>
      </c>
      <c r="M276" s="39" t="s">
        <v>32</v>
      </c>
      <c r="N276" s="39" t="s">
        <v>32</v>
      </c>
      <c r="O276" s="39" t="s">
        <v>32</v>
      </c>
      <c r="P276" s="39" t="s">
        <v>32</v>
      </c>
      <c r="Q276" s="39" t="s">
        <v>32</v>
      </c>
      <c r="R276" s="39" t="s">
        <v>32</v>
      </c>
      <c r="S276" s="39" t="s">
        <v>32</v>
      </c>
      <c r="T276" s="40"/>
    </row>
    <row r="277" spans="1:20" s="7" customFormat="1" ht="15.75" customHeight="1" outlineLevel="2" x14ac:dyDescent="0.25">
      <c r="A277" s="42" t="s">
        <v>436</v>
      </c>
      <c r="B277" s="49" t="s">
        <v>52</v>
      </c>
      <c r="C277" s="44" t="s">
        <v>27</v>
      </c>
      <c r="D277" s="39" t="s">
        <v>32</v>
      </c>
      <c r="E277" s="39" t="s">
        <v>32</v>
      </c>
      <c r="F277" s="39" t="s">
        <v>32</v>
      </c>
      <c r="G277" s="39" t="s">
        <v>32</v>
      </c>
      <c r="H277" s="39" t="s">
        <v>32</v>
      </c>
      <c r="I277" s="39" t="s">
        <v>32</v>
      </c>
      <c r="J277" s="39" t="s">
        <v>32</v>
      </c>
      <c r="K277" s="39" t="s">
        <v>32</v>
      </c>
      <c r="L277" s="39" t="s">
        <v>32</v>
      </c>
      <c r="M277" s="39" t="s">
        <v>32</v>
      </c>
      <c r="N277" s="39" t="s">
        <v>32</v>
      </c>
      <c r="O277" s="39" t="s">
        <v>32</v>
      </c>
      <c r="P277" s="39" t="s">
        <v>32</v>
      </c>
      <c r="Q277" s="39" t="s">
        <v>32</v>
      </c>
      <c r="R277" s="39" t="s">
        <v>32</v>
      </c>
      <c r="S277" s="39" t="s">
        <v>32</v>
      </c>
      <c r="T277" s="40"/>
    </row>
    <row r="278" spans="1:20" s="7" customFormat="1" ht="15.75" customHeight="1" outlineLevel="2" x14ac:dyDescent="0.25">
      <c r="A278" s="42" t="s">
        <v>437</v>
      </c>
      <c r="B278" s="50" t="s">
        <v>407</v>
      </c>
      <c r="C278" s="44" t="s">
        <v>27</v>
      </c>
      <c r="D278" s="39" t="s">
        <v>32</v>
      </c>
      <c r="E278" s="39" t="s">
        <v>32</v>
      </c>
      <c r="F278" s="39" t="s">
        <v>32</v>
      </c>
      <c r="G278" s="39" t="s">
        <v>32</v>
      </c>
      <c r="H278" s="39" t="s">
        <v>32</v>
      </c>
      <c r="I278" s="39" t="s">
        <v>32</v>
      </c>
      <c r="J278" s="39" t="s">
        <v>32</v>
      </c>
      <c r="K278" s="39" t="s">
        <v>32</v>
      </c>
      <c r="L278" s="39" t="s">
        <v>32</v>
      </c>
      <c r="M278" s="39" t="s">
        <v>32</v>
      </c>
      <c r="N278" s="39" t="s">
        <v>32</v>
      </c>
      <c r="O278" s="39" t="s">
        <v>32</v>
      </c>
      <c r="P278" s="39" t="s">
        <v>32</v>
      </c>
      <c r="Q278" s="39" t="s">
        <v>32</v>
      </c>
      <c r="R278" s="39" t="s">
        <v>32</v>
      </c>
      <c r="S278" s="39" t="s">
        <v>32</v>
      </c>
      <c r="T278" s="40"/>
    </row>
    <row r="279" spans="1:20" s="7" customFormat="1" ht="15.75" customHeight="1" outlineLevel="2" x14ac:dyDescent="0.25">
      <c r="A279" s="42" t="s">
        <v>438</v>
      </c>
      <c r="B279" s="49" t="s">
        <v>54</v>
      </c>
      <c r="C279" s="44" t="s">
        <v>27</v>
      </c>
      <c r="D279" s="39" t="s">
        <v>32</v>
      </c>
      <c r="E279" s="39" t="s">
        <v>32</v>
      </c>
      <c r="F279" s="39" t="s">
        <v>32</v>
      </c>
      <c r="G279" s="39" t="s">
        <v>32</v>
      </c>
      <c r="H279" s="39" t="s">
        <v>32</v>
      </c>
      <c r="I279" s="39" t="s">
        <v>32</v>
      </c>
      <c r="J279" s="39" t="s">
        <v>32</v>
      </c>
      <c r="K279" s="39" t="s">
        <v>32</v>
      </c>
      <c r="L279" s="39" t="s">
        <v>32</v>
      </c>
      <c r="M279" s="39" t="s">
        <v>32</v>
      </c>
      <c r="N279" s="39" t="s">
        <v>32</v>
      </c>
      <c r="O279" s="39" t="s">
        <v>32</v>
      </c>
      <c r="P279" s="39" t="s">
        <v>32</v>
      </c>
      <c r="Q279" s="39" t="s">
        <v>32</v>
      </c>
      <c r="R279" s="39" t="s">
        <v>32</v>
      </c>
      <c r="S279" s="39" t="s">
        <v>32</v>
      </c>
      <c r="T279" s="40"/>
    </row>
    <row r="280" spans="1:20" s="7" customFormat="1" ht="15.75" customHeight="1" outlineLevel="2" x14ac:dyDescent="0.25">
      <c r="A280" s="42" t="s">
        <v>439</v>
      </c>
      <c r="B280" s="50" t="s">
        <v>407</v>
      </c>
      <c r="C280" s="44" t="s">
        <v>27</v>
      </c>
      <c r="D280" s="39" t="s">
        <v>32</v>
      </c>
      <c r="E280" s="39" t="s">
        <v>32</v>
      </c>
      <c r="F280" s="39" t="s">
        <v>32</v>
      </c>
      <c r="G280" s="39" t="s">
        <v>32</v>
      </c>
      <c r="H280" s="39" t="s">
        <v>32</v>
      </c>
      <c r="I280" s="39" t="s">
        <v>32</v>
      </c>
      <c r="J280" s="39" t="s">
        <v>32</v>
      </c>
      <c r="K280" s="39" t="s">
        <v>32</v>
      </c>
      <c r="L280" s="39" t="s">
        <v>32</v>
      </c>
      <c r="M280" s="39" t="s">
        <v>32</v>
      </c>
      <c r="N280" s="39" t="s">
        <v>32</v>
      </c>
      <c r="O280" s="39" t="s">
        <v>32</v>
      </c>
      <c r="P280" s="39" t="s">
        <v>32</v>
      </c>
      <c r="Q280" s="39" t="s">
        <v>32</v>
      </c>
      <c r="R280" s="39" t="s">
        <v>32</v>
      </c>
      <c r="S280" s="39" t="s">
        <v>32</v>
      </c>
      <c r="T280" s="40"/>
    </row>
    <row r="281" spans="1:20" s="7" customFormat="1" outlineLevel="1" x14ac:dyDescent="0.25">
      <c r="A281" s="42" t="s">
        <v>440</v>
      </c>
      <c r="B281" s="47" t="s">
        <v>441</v>
      </c>
      <c r="C281" s="44" t="s">
        <v>27</v>
      </c>
      <c r="D281" s="39">
        <v>64.659656295484638</v>
      </c>
      <c r="E281" s="39">
        <v>309.82967692342805</v>
      </c>
      <c r="F281" s="39">
        <v>158.33230963466872</v>
      </c>
      <c r="G281" s="39">
        <v>98.61084747723396</v>
      </c>
      <c r="H281" s="39">
        <v>202.21013568243166</v>
      </c>
      <c r="I281" s="39">
        <v>101.292229999406</v>
      </c>
      <c r="J281" s="39">
        <v>207.1501356824316</v>
      </c>
      <c r="K281" s="39">
        <v>101.29222999940504</v>
      </c>
      <c r="L281" s="39">
        <v>214.95013568243161</v>
      </c>
      <c r="M281" s="39">
        <v>657.85148260940514</v>
      </c>
      <c r="N281" s="39">
        <v>216.71876716238933</v>
      </c>
      <c r="O281" s="39">
        <v>101.29222999940492</v>
      </c>
      <c r="P281" s="39">
        <v>101.29222999940495</v>
      </c>
      <c r="Q281" s="39" t="s">
        <v>32</v>
      </c>
      <c r="R281" s="39" t="s">
        <v>32</v>
      </c>
      <c r="S281" s="39" t="s">
        <v>32</v>
      </c>
      <c r="T281" s="51"/>
    </row>
    <row r="282" spans="1:20" s="7" customFormat="1" ht="15.75" customHeight="1" outlineLevel="2" x14ac:dyDescent="0.25">
      <c r="A282" s="42" t="s">
        <v>442</v>
      </c>
      <c r="B282" s="49" t="s">
        <v>407</v>
      </c>
      <c r="C282" s="44" t="s">
        <v>27</v>
      </c>
      <c r="D282" s="39">
        <v>24.464762203857717</v>
      </c>
      <c r="E282" s="39">
        <v>15.003156952168979</v>
      </c>
      <c r="F282" s="39">
        <v>6.0320182636670268</v>
      </c>
      <c r="G282" s="39">
        <v>3.7568112938202773</v>
      </c>
      <c r="H282" s="39">
        <v>49.000930830054699</v>
      </c>
      <c r="I282" s="39">
        <v>3.8589142498699971</v>
      </c>
      <c r="J282" s="39">
        <v>50.198024950088694</v>
      </c>
      <c r="K282" s="39">
        <v>3.8589142498702316</v>
      </c>
      <c r="L282" s="39">
        <v>52.08817356066848</v>
      </c>
      <c r="M282" s="39">
        <v>25.062343075162968</v>
      </c>
      <c r="N282" s="39">
        <v>52.516760270215798</v>
      </c>
      <c r="O282" s="39">
        <v>3.858914249870228</v>
      </c>
      <c r="P282" s="39">
        <v>3.8589142498699935</v>
      </c>
      <c r="Q282" s="39" t="s">
        <v>32</v>
      </c>
      <c r="R282" s="39" t="s">
        <v>32</v>
      </c>
      <c r="S282" s="39" t="s">
        <v>32</v>
      </c>
      <c r="T282" s="51"/>
    </row>
    <row r="283" spans="1:20" s="7" customFormat="1" x14ac:dyDescent="0.25">
      <c r="A283" s="36" t="s">
        <v>443</v>
      </c>
      <c r="B283" s="48" t="s">
        <v>444</v>
      </c>
      <c r="C283" s="38" t="s">
        <v>27</v>
      </c>
      <c r="D283" s="39">
        <v>2754.1141498901193</v>
      </c>
      <c r="E283" s="39">
        <v>2495.0821243918335</v>
      </c>
      <c r="F283" s="39">
        <v>1458.0088954780431</v>
      </c>
      <c r="G283" s="39">
        <v>6071.3131048321893</v>
      </c>
      <c r="H283" s="39">
        <v>1100.7411804737735</v>
      </c>
      <c r="I283" s="39">
        <v>6128.0097507298415</v>
      </c>
      <c r="J283" s="39">
        <v>1161.587102554342</v>
      </c>
      <c r="K283" s="39">
        <v>5959.06442415538</v>
      </c>
      <c r="L283" s="39">
        <v>1229.3060219578917</v>
      </c>
      <c r="M283" s="39">
        <v>972.20339734266508</v>
      </c>
      <c r="N283" s="39">
        <v>1294.1077190292065</v>
      </c>
      <c r="O283" s="39">
        <v>1140.8046013488479</v>
      </c>
      <c r="P283" s="39">
        <v>1019.7911276391834</v>
      </c>
      <c r="Q283" s="39" t="s">
        <v>32</v>
      </c>
      <c r="R283" s="39" t="s">
        <v>32</v>
      </c>
      <c r="S283" s="39" t="s">
        <v>32</v>
      </c>
      <c r="T283" s="51"/>
    </row>
    <row r="284" spans="1:20" s="7" customFormat="1" outlineLevel="1" x14ac:dyDescent="0.25">
      <c r="A284" s="42" t="s">
        <v>445</v>
      </c>
      <c r="B284" s="47" t="s">
        <v>446</v>
      </c>
      <c r="C284" s="44" t="s">
        <v>27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>
        <v>0</v>
      </c>
      <c r="Q284" s="39" t="s">
        <v>32</v>
      </c>
      <c r="R284" s="39" t="s">
        <v>32</v>
      </c>
      <c r="S284" s="39" t="s">
        <v>32</v>
      </c>
      <c r="T284" s="40"/>
    </row>
    <row r="285" spans="1:20" s="7" customFormat="1" ht="15.75" customHeight="1" outlineLevel="2" x14ac:dyDescent="0.25">
      <c r="A285" s="42" t="s">
        <v>447</v>
      </c>
      <c r="B285" s="49" t="s">
        <v>407</v>
      </c>
      <c r="C285" s="44" t="s">
        <v>27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>
        <v>0</v>
      </c>
      <c r="Q285" s="39" t="s">
        <v>32</v>
      </c>
      <c r="R285" s="39" t="s">
        <v>32</v>
      </c>
      <c r="S285" s="39" t="s">
        <v>32</v>
      </c>
      <c r="T285" s="40"/>
    </row>
    <row r="286" spans="1:20" s="7" customFormat="1" outlineLevel="1" x14ac:dyDescent="0.25">
      <c r="A286" s="42" t="s">
        <v>448</v>
      </c>
      <c r="B286" s="47" t="s">
        <v>449</v>
      </c>
      <c r="C286" s="44" t="s">
        <v>27</v>
      </c>
      <c r="D286" s="39">
        <v>2.0001394718979768E-10</v>
      </c>
      <c r="E286" s="39">
        <v>2.0000265429964292E-10</v>
      </c>
      <c r="F286" s="39">
        <v>9.73613686373663E-16</v>
      </c>
      <c r="G286" s="39">
        <v>-1.0400003520771862E-7</v>
      </c>
      <c r="H286" s="39">
        <v>1.0199844837188721E-8</v>
      </c>
      <c r="I286" s="39">
        <v>-1.0400009341537953E-7</v>
      </c>
      <c r="J286" s="39">
        <v>1.0199844837188721E-8</v>
      </c>
      <c r="K286" s="39">
        <v>-1.0400009341537953E-7</v>
      </c>
      <c r="L286" s="39">
        <v>1.0199844837188721E-8</v>
      </c>
      <c r="M286" s="39">
        <v>-1.0400009341537953E-7</v>
      </c>
      <c r="N286" s="39">
        <v>1.0199844837188721E-8</v>
      </c>
      <c r="O286" s="39">
        <v>-1.0400009341537953E-7</v>
      </c>
      <c r="P286" s="39">
        <v>-1.0400009341537953E-7</v>
      </c>
      <c r="Q286" s="39" t="s">
        <v>32</v>
      </c>
      <c r="R286" s="39" t="s">
        <v>32</v>
      </c>
      <c r="S286" s="39" t="s">
        <v>32</v>
      </c>
      <c r="T286" s="51"/>
    </row>
    <row r="287" spans="1:20" s="7" customFormat="1" ht="15.75" customHeight="1" outlineLevel="2" x14ac:dyDescent="0.25">
      <c r="A287" s="42" t="s">
        <v>450</v>
      </c>
      <c r="B287" s="49" t="s">
        <v>277</v>
      </c>
      <c r="C287" s="44" t="s">
        <v>27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>
        <v>0</v>
      </c>
      <c r="Q287" s="39" t="s">
        <v>32</v>
      </c>
      <c r="R287" s="39" t="s">
        <v>32</v>
      </c>
      <c r="S287" s="39" t="s">
        <v>32</v>
      </c>
      <c r="T287" s="51"/>
    </row>
    <row r="288" spans="1:20" s="7" customFormat="1" ht="15.75" customHeight="1" outlineLevel="2" x14ac:dyDescent="0.25">
      <c r="A288" s="42" t="s">
        <v>451</v>
      </c>
      <c r="B288" s="50" t="s">
        <v>407</v>
      </c>
      <c r="C288" s="44" t="s">
        <v>27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>
        <v>0</v>
      </c>
      <c r="Q288" s="39" t="s">
        <v>32</v>
      </c>
      <c r="R288" s="39" t="s">
        <v>32</v>
      </c>
      <c r="S288" s="39" t="s">
        <v>32</v>
      </c>
      <c r="T288" s="51"/>
    </row>
    <row r="289" spans="1:20" s="7" customFormat="1" ht="15.75" customHeight="1" outlineLevel="2" x14ac:dyDescent="0.25">
      <c r="A289" s="42" t="s">
        <v>452</v>
      </c>
      <c r="B289" s="49" t="s">
        <v>453</v>
      </c>
      <c r="C289" s="44" t="s">
        <v>27</v>
      </c>
      <c r="D289" s="39">
        <v>2.0001394718979768E-10</v>
      </c>
      <c r="E289" s="39">
        <v>2.0000265429964292E-10</v>
      </c>
      <c r="F289" s="39">
        <v>9.73613686373663E-16</v>
      </c>
      <c r="G289" s="39">
        <v>-1.0400003520771862E-7</v>
      </c>
      <c r="H289" s="39">
        <v>1.0199844837188721E-8</v>
      </c>
      <c r="I289" s="39">
        <v>-1.0400009341537953E-7</v>
      </c>
      <c r="J289" s="39">
        <v>1.0199844837188721E-8</v>
      </c>
      <c r="K289" s="39">
        <v>-1.0400009341537953E-7</v>
      </c>
      <c r="L289" s="39">
        <v>1.0199844837188721E-8</v>
      </c>
      <c r="M289" s="39">
        <v>-1.0400009341537953E-7</v>
      </c>
      <c r="N289" s="39">
        <v>1.0199844837188721E-8</v>
      </c>
      <c r="O289" s="39">
        <v>-1.0400009341537953E-7</v>
      </c>
      <c r="P289" s="39">
        <v>-1.0400009341537953E-7</v>
      </c>
      <c r="Q289" s="39" t="s">
        <v>32</v>
      </c>
      <c r="R289" s="39" t="s">
        <v>32</v>
      </c>
      <c r="S289" s="39" t="s">
        <v>32</v>
      </c>
      <c r="T289" s="51"/>
    </row>
    <row r="290" spans="1:20" s="7" customFormat="1" ht="15.75" customHeight="1" outlineLevel="2" x14ac:dyDescent="0.25">
      <c r="A290" s="42" t="s">
        <v>454</v>
      </c>
      <c r="B290" s="50" t="s">
        <v>407</v>
      </c>
      <c r="C290" s="44" t="s">
        <v>27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>
        <v>0</v>
      </c>
      <c r="Q290" s="39" t="s">
        <v>32</v>
      </c>
      <c r="R290" s="39" t="s">
        <v>32</v>
      </c>
      <c r="S290" s="39" t="s">
        <v>32</v>
      </c>
      <c r="T290" s="51"/>
    </row>
    <row r="291" spans="1:20" s="7" customFormat="1" ht="31.5" outlineLevel="1" x14ac:dyDescent="0.25">
      <c r="A291" s="42" t="s">
        <v>455</v>
      </c>
      <c r="B291" s="47" t="s">
        <v>456</v>
      </c>
      <c r="C291" s="44" t="s">
        <v>27</v>
      </c>
      <c r="D291" s="39">
        <v>73.644628849999989</v>
      </c>
      <c r="E291" s="39">
        <v>76.334212409999921</v>
      </c>
      <c r="F291" s="39">
        <v>74.675287074378673</v>
      </c>
      <c r="G291" s="39">
        <v>89.190263214378732</v>
      </c>
      <c r="H291" s="39">
        <v>58.103774459999869</v>
      </c>
      <c r="I291" s="39">
        <v>89.190263214378788</v>
      </c>
      <c r="J291" s="39">
        <v>58.103774459999869</v>
      </c>
      <c r="K291" s="39">
        <v>89.190263214378788</v>
      </c>
      <c r="L291" s="39">
        <v>58.103774459999983</v>
      </c>
      <c r="M291" s="39">
        <v>89.190263214378788</v>
      </c>
      <c r="N291" s="39">
        <v>58.103774459999983</v>
      </c>
      <c r="O291" s="39">
        <v>89.190263214378788</v>
      </c>
      <c r="P291" s="39">
        <v>89.190263214378788</v>
      </c>
      <c r="Q291" s="39" t="s">
        <v>32</v>
      </c>
      <c r="R291" s="39" t="s">
        <v>32</v>
      </c>
      <c r="S291" s="39" t="s">
        <v>32</v>
      </c>
      <c r="T291" s="51"/>
    </row>
    <row r="292" spans="1:20" s="7" customFormat="1" ht="15.75" customHeight="1" outlineLevel="2" x14ac:dyDescent="0.25">
      <c r="A292" s="42" t="s">
        <v>457</v>
      </c>
      <c r="B292" s="49" t="s">
        <v>407</v>
      </c>
      <c r="C292" s="44" t="s">
        <v>27</v>
      </c>
      <c r="D292" s="39">
        <v>-9.9998287623748182E-9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>
        <v>0</v>
      </c>
      <c r="Q292" s="39" t="s">
        <v>32</v>
      </c>
      <c r="R292" s="39" t="s">
        <v>32</v>
      </c>
      <c r="S292" s="39" t="s">
        <v>32</v>
      </c>
      <c r="T292" s="51"/>
    </row>
    <row r="293" spans="1:20" s="7" customFormat="1" outlineLevel="1" x14ac:dyDescent="0.25">
      <c r="A293" s="42" t="s">
        <v>458</v>
      </c>
      <c r="B293" s="47" t="s">
        <v>459</v>
      </c>
      <c r="C293" s="44" t="s">
        <v>27</v>
      </c>
      <c r="D293" s="39">
        <v>24.392059209999999</v>
      </c>
      <c r="E293" s="39">
        <v>23.749063899999985</v>
      </c>
      <c r="F293" s="39">
        <v>24.852645600000017</v>
      </c>
      <c r="G293" s="39">
        <v>21.915516380000021</v>
      </c>
      <c r="H293" s="39">
        <v>24.852645619999908</v>
      </c>
      <c r="I293" s="39">
        <v>21.915516380000014</v>
      </c>
      <c r="J293" s="39">
        <v>24.852645619999908</v>
      </c>
      <c r="K293" s="39">
        <v>21.915516380000014</v>
      </c>
      <c r="L293" s="39">
        <v>24.852645619999908</v>
      </c>
      <c r="M293" s="39">
        <v>21.915516380000014</v>
      </c>
      <c r="N293" s="39">
        <v>24.852645619999908</v>
      </c>
      <c r="O293" s="39">
        <v>21.915516380000046</v>
      </c>
      <c r="P293" s="39">
        <v>21.915516380000046</v>
      </c>
      <c r="Q293" s="39" t="s">
        <v>32</v>
      </c>
      <c r="R293" s="39" t="s">
        <v>32</v>
      </c>
      <c r="S293" s="39" t="s">
        <v>32</v>
      </c>
      <c r="T293" s="51"/>
    </row>
    <row r="294" spans="1:20" s="7" customFormat="1" ht="15.75" customHeight="1" outlineLevel="2" x14ac:dyDescent="0.25">
      <c r="A294" s="42" t="s">
        <v>460</v>
      </c>
      <c r="B294" s="49" t="s">
        <v>407</v>
      </c>
      <c r="C294" s="44" t="s">
        <v>27</v>
      </c>
      <c r="D294" s="39">
        <v>8.3623379999999997E-2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>
        <v>0</v>
      </c>
      <c r="Q294" s="39" t="s">
        <v>32</v>
      </c>
      <c r="R294" s="39" t="s">
        <v>32</v>
      </c>
      <c r="S294" s="39" t="s">
        <v>32</v>
      </c>
      <c r="T294" s="51"/>
    </row>
    <row r="295" spans="1:20" s="7" customFormat="1" outlineLevel="1" x14ac:dyDescent="0.25">
      <c r="A295" s="42" t="s">
        <v>461</v>
      </c>
      <c r="B295" s="47" t="s">
        <v>462</v>
      </c>
      <c r="C295" s="44" t="s">
        <v>27</v>
      </c>
      <c r="D295" s="39">
        <v>105.00109193348</v>
      </c>
      <c r="E295" s="39">
        <v>113.68807680836285</v>
      </c>
      <c r="F295" s="39">
        <v>126.61071811765213</v>
      </c>
      <c r="G295" s="39">
        <v>113.16539679717972</v>
      </c>
      <c r="H295" s="39">
        <v>188.38015341825582</v>
      </c>
      <c r="I295" s="39">
        <v>98.165393397179685</v>
      </c>
      <c r="J295" s="39">
        <v>182.83110652618282</v>
      </c>
      <c r="K295" s="39">
        <v>82.165393397179699</v>
      </c>
      <c r="L295" s="39">
        <v>177.03644294038585</v>
      </c>
      <c r="M295" s="39">
        <v>65.165393397179699</v>
      </c>
      <c r="N295" s="39">
        <v>177.03644294038585</v>
      </c>
      <c r="O295" s="39">
        <v>47.165393397179692</v>
      </c>
      <c r="P295" s="39">
        <v>47.165393397179692</v>
      </c>
      <c r="Q295" s="39" t="s">
        <v>32</v>
      </c>
      <c r="R295" s="39" t="s">
        <v>32</v>
      </c>
      <c r="S295" s="39" t="s">
        <v>32</v>
      </c>
      <c r="T295" s="51"/>
    </row>
    <row r="296" spans="1:20" s="7" customFormat="1" ht="15.75" customHeight="1" outlineLevel="2" x14ac:dyDescent="0.25">
      <c r="A296" s="42" t="s">
        <v>463</v>
      </c>
      <c r="B296" s="49" t="s">
        <v>407</v>
      </c>
      <c r="C296" s="44" t="s">
        <v>27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>
        <v>0</v>
      </c>
      <c r="Q296" s="39" t="s">
        <v>32</v>
      </c>
      <c r="R296" s="39" t="s">
        <v>32</v>
      </c>
      <c r="S296" s="39" t="s">
        <v>32</v>
      </c>
      <c r="T296" s="40"/>
    </row>
    <row r="297" spans="1:20" s="7" customFormat="1" outlineLevel="1" x14ac:dyDescent="0.25">
      <c r="A297" s="42" t="s">
        <v>464</v>
      </c>
      <c r="B297" s="47" t="s">
        <v>465</v>
      </c>
      <c r="C297" s="44" t="s">
        <v>27</v>
      </c>
      <c r="D297" s="39">
        <v>303.72575473659424</v>
      </c>
      <c r="E297" s="39">
        <v>337.80802750646467</v>
      </c>
      <c r="F297" s="39">
        <v>552.3602762618998</v>
      </c>
      <c r="G297" s="39">
        <v>293.19500598402328</v>
      </c>
      <c r="H297" s="39">
        <v>320.54314499431865</v>
      </c>
      <c r="I297" s="39">
        <v>284.02846479205181</v>
      </c>
      <c r="J297" s="39">
        <v>336.33502104696066</v>
      </c>
      <c r="K297" s="39">
        <v>242.67925083259189</v>
      </c>
      <c r="L297" s="39">
        <v>349.28846221216111</v>
      </c>
      <c r="M297" s="39">
        <v>267.57745586821005</v>
      </c>
      <c r="N297" s="39">
        <v>363.41336625184442</v>
      </c>
      <c r="O297" s="39">
        <v>377.37009609272621</v>
      </c>
      <c r="P297" s="39">
        <v>363.67755606414039</v>
      </c>
      <c r="Q297" s="39" t="s">
        <v>32</v>
      </c>
      <c r="R297" s="39" t="s">
        <v>32</v>
      </c>
      <c r="S297" s="39" t="s">
        <v>32</v>
      </c>
      <c r="T297" s="51"/>
    </row>
    <row r="298" spans="1:20" s="7" customFormat="1" ht="15.75" customHeight="1" outlineLevel="2" x14ac:dyDescent="0.25">
      <c r="A298" s="42" t="s">
        <v>466</v>
      </c>
      <c r="B298" s="49" t="s">
        <v>407</v>
      </c>
      <c r="C298" s="44" t="s">
        <v>27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>
        <v>0</v>
      </c>
      <c r="Q298" s="39" t="s">
        <v>32</v>
      </c>
      <c r="R298" s="39" t="s">
        <v>32</v>
      </c>
      <c r="S298" s="39" t="s">
        <v>32</v>
      </c>
      <c r="T298" s="51"/>
    </row>
    <row r="299" spans="1:20" s="7" customFormat="1" outlineLevel="1" x14ac:dyDescent="0.25">
      <c r="A299" s="42" t="s">
        <v>467</v>
      </c>
      <c r="B299" s="47" t="s">
        <v>468</v>
      </c>
      <c r="C299" s="44" t="s">
        <v>27</v>
      </c>
      <c r="D299" s="39">
        <v>1787.4140356299999</v>
      </c>
      <c r="E299" s="39">
        <v>1319.37872842</v>
      </c>
      <c r="F299" s="39">
        <v>220.42005689399926</v>
      </c>
      <c r="G299" s="39">
        <v>5129.8949664539978</v>
      </c>
      <c r="H299" s="39">
        <v>14</v>
      </c>
      <c r="I299" s="39">
        <v>5085.2670704139982</v>
      </c>
      <c r="J299" s="39">
        <v>13.5</v>
      </c>
      <c r="K299" s="39">
        <v>5081.045593468998</v>
      </c>
      <c r="L299" s="39">
        <v>13.5</v>
      </c>
      <c r="M299" s="39">
        <v>55.757919460664034</v>
      </c>
      <c r="N299" s="39">
        <v>13.5</v>
      </c>
      <c r="O299" s="39">
        <v>20.464130662330774</v>
      </c>
      <c r="P299" s="39">
        <v>20.464130662330774</v>
      </c>
      <c r="Q299" s="39" t="s">
        <v>32</v>
      </c>
      <c r="R299" s="39" t="s">
        <v>32</v>
      </c>
      <c r="S299" s="39" t="s">
        <v>32</v>
      </c>
      <c r="T299" s="51"/>
    </row>
    <row r="300" spans="1:20" s="7" customFormat="1" ht="15.75" customHeight="1" outlineLevel="2" x14ac:dyDescent="0.25">
      <c r="A300" s="42" t="s">
        <v>469</v>
      </c>
      <c r="B300" s="49" t="s">
        <v>407</v>
      </c>
      <c r="C300" s="44" t="s">
        <v>27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>
        <v>0</v>
      </c>
      <c r="Q300" s="39" t="s">
        <v>32</v>
      </c>
      <c r="R300" s="39" t="s">
        <v>32</v>
      </c>
      <c r="S300" s="39" t="s">
        <v>32</v>
      </c>
      <c r="T300" s="40"/>
    </row>
    <row r="301" spans="1:20" s="7" customFormat="1" ht="31.5" outlineLevel="1" x14ac:dyDescent="0.25">
      <c r="A301" s="42" t="s">
        <v>470</v>
      </c>
      <c r="B301" s="47" t="s">
        <v>471</v>
      </c>
      <c r="C301" s="44" t="s">
        <v>27</v>
      </c>
      <c r="D301" s="39">
        <v>112.25165822387679</v>
      </c>
      <c r="E301" s="39">
        <v>287.55148135886333</v>
      </c>
      <c r="F301" s="39">
        <v>51.228445519999994</v>
      </c>
      <c r="G301" s="39">
        <v>86.30461035999987</v>
      </c>
      <c r="H301" s="39">
        <v>248.946770810863</v>
      </c>
      <c r="I301" s="39">
        <v>212.40326691999979</v>
      </c>
      <c r="J301" s="39">
        <v>302.40986373086298</v>
      </c>
      <c r="K301" s="39">
        <v>105.02863124999945</v>
      </c>
      <c r="L301" s="39">
        <v>362.63286269786573</v>
      </c>
      <c r="M301" s="39">
        <v>135.5570734099999</v>
      </c>
      <c r="N301" s="39">
        <v>414.32486988865924</v>
      </c>
      <c r="O301" s="39">
        <v>247.65942599000002</v>
      </c>
      <c r="P301" s="39">
        <v>140.33849194999999</v>
      </c>
      <c r="Q301" s="39" t="s">
        <v>32</v>
      </c>
      <c r="R301" s="39" t="s">
        <v>32</v>
      </c>
      <c r="S301" s="39" t="s">
        <v>32</v>
      </c>
      <c r="T301" s="51"/>
    </row>
    <row r="302" spans="1:20" s="7" customFormat="1" ht="15.75" customHeight="1" outlineLevel="2" x14ac:dyDescent="0.25">
      <c r="A302" s="42" t="s">
        <v>472</v>
      </c>
      <c r="B302" s="49" t="s">
        <v>407</v>
      </c>
      <c r="C302" s="44" t="s">
        <v>27</v>
      </c>
      <c r="D302" s="39">
        <v>11.2112397</v>
      </c>
      <c r="E302" s="39">
        <v>12.70428282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>
        <v>0</v>
      </c>
      <c r="Q302" s="39" t="s">
        <v>32</v>
      </c>
      <c r="R302" s="39" t="s">
        <v>32</v>
      </c>
      <c r="S302" s="39" t="s">
        <v>32</v>
      </c>
      <c r="T302" s="51"/>
    </row>
    <row r="303" spans="1:20" s="7" customFormat="1" outlineLevel="1" x14ac:dyDescent="0.25">
      <c r="A303" s="42" t="s">
        <v>473</v>
      </c>
      <c r="B303" s="47" t="s">
        <v>474</v>
      </c>
      <c r="C303" s="44" t="s">
        <v>27</v>
      </c>
      <c r="D303" s="39">
        <v>347.68492130596815</v>
      </c>
      <c r="E303" s="39">
        <v>336.57253398794279</v>
      </c>
      <c r="F303" s="39">
        <v>407.86146601011325</v>
      </c>
      <c r="G303" s="39">
        <v>337.64734574661009</v>
      </c>
      <c r="H303" s="39">
        <v>245.91469116013653</v>
      </c>
      <c r="I303" s="39">
        <v>337.03977571623346</v>
      </c>
      <c r="J303" s="39">
        <v>243.55469116013592</v>
      </c>
      <c r="K303" s="39">
        <v>337.03977571623261</v>
      </c>
      <c r="L303" s="39">
        <v>243.89183401727922</v>
      </c>
      <c r="M303" s="39">
        <v>337.03977571623273</v>
      </c>
      <c r="N303" s="39">
        <v>242.87661985811724</v>
      </c>
      <c r="O303" s="39">
        <v>337.0397757162325</v>
      </c>
      <c r="P303" s="39">
        <v>337.03977607515378</v>
      </c>
      <c r="Q303" s="39" t="s">
        <v>32</v>
      </c>
      <c r="R303" s="39" t="s">
        <v>32</v>
      </c>
      <c r="S303" s="39" t="s">
        <v>32</v>
      </c>
      <c r="T303" s="51"/>
    </row>
    <row r="304" spans="1:20" s="7" customFormat="1" ht="15.75" customHeight="1" outlineLevel="2" x14ac:dyDescent="0.25">
      <c r="A304" s="42" t="s">
        <v>475</v>
      </c>
      <c r="B304" s="49" t="s">
        <v>407</v>
      </c>
      <c r="C304" s="44" t="s">
        <v>27</v>
      </c>
      <c r="D304" s="39">
        <v>142.80547354758602</v>
      </c>
      <c r="E304" s="39">
        <v>42.386962145524933</v>
      </c>
      <c r="F304" s="39">
        <v>0</v>
      </c>
      <c r="G304" s="39">
        <v>0</v>
      </c>
      <c r="H304" s="39">
        <v>7.4801206067402273</v>
      </c>
      <c r="I304" s="39">
        <v>0</v>
      </c>
      <c r="J304" s="39">
        <v>7.4801206067402273</v>
      </c>
      <c r="K304" s="39">
        <v>0</v>
      </c>
      <c r="L304" s="39">
        <v>7.4801206067402273</v>
      </c>
      <c r="M304" s="39">
        <v>0</v>
      </c>
      <c r="N304" s="39">
        <v>4.7341619469663314</v>
      </c>
      <c r="O304" s="39">
        <v>0</v>
      </c>
      <c r="P304" s="39">
        <v>0</v>
      </c>
      <c r="Q304" s="39" t="s">
        <v>32</v>
      </c>
      <c r="R304" s="39" t="s">
        <v>32</v>
      </c>
      <c r="S304" s="39" t="s">
        <v>32</v>
      </c>
      <c r="T304" s="51"/>
    </row>
    <row r="305" spans="1:20" s="63" customFormat="1" ht="31.5" x14ac:dyDescent="0.25">
      <c r="A305" s="60" t="s">
        <v>476</v>
      </c>
      <c r="B305" s="61" t="s">
        <v>477</v>
      </c>
      <c r="C305" s="38" t="s">
        <v>478</v>
      </c>
      <c r="D305" s="39">
        <v>95.925525116368945</v>
      </c>
      <c r="E305" s="39">
        <v>91.779760888214582</v>
      </c>
      <c r="F305" s="39">
        <v>90.016516985820601</v>
      </c>
      <c r="G305" s="39">
        <v>149.84789070016441</v>
      </c>
      <c r="H305" s="39">
        <v>99.846974976310335</v>
      </c>
      <c r="I305" s="39">
        <v>99.587462419748491</v>
      </c>
      <c r="J305" s="39">
        <v>99.808789079455792</v>
      </c>
      <c r="K305" s="39">
        <v>99.599733084533725</v>
      </c>
      <c r="L305" s="39">
        <v>99.976850867436653</v>
      </c>
      <c r="M305" s="39">
        <v>66.986653661535499</v>
      </c>
      <c r="N305" s="39">
        <v>99.975575950736896</v>
      </c>
      <c r="O305" s="39">
        <v>103.88392501476649</v>
      </c>
      <c r="P305" s="39">
        <v>99.602476891502207</v>
      </c>
      <c r="Q305" s="39" t="s">
        <v>32</v>
      </c>
      <c r="R305" s="39">
        <f t="shared" ref="R305:R306" si="36">H305+J305+L305+N305</f>
        <v>399.60819087393963</v>
      </c>
      <c r="S305" s="39">
        <f t="shared" ref="S305:S306" si="37">I305+K305+M305+O305+P305</f>
        <v>469.6602510720864</v>
      </c>
      <c r="T305" s="62"/>
    </row>
    <row r="306" spans="1:20" s="66" customFormat="1" ht="15.75" customHeight="1" outlineLevel="1" x14ac:dyDescent="0.25">
      <c r="A306" s="64" t="s">
        <v>479</v>
      </c>
      <c r="B306" s="65" t="s">
        <v>480</v>
      </c>
      <c r="C306" s="44" t="s">
        <v>478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>
        <v>0</v>
      </c>
      <c r="Q306" s="39" t="s">
        <v>32</v>
      </c>
      <c r="R306" s="39">
        <f t="shared" si="36"/>
        <v>0</v>
      </c>
      <c r="S306" s="39">
        <f t="shared" si="37"/>
        <v>0</v>
      </c>
      <c r="T306" s="40"/>
    </row>
    <row r="307" spans="1:20" s="66" customFormat="1" ht="31.5" customHeight="1" outlineLevel="2" x14ac:dyDescent="0.25">
      <c r="A307" s="64" t="s">
        <v>481</v>
      </c>
      <c r="B307" s="65" t="s">
        <v>482</v>
      </c>
      <c r="C307" s="44" t="s">
        <v>478</v>
      </c>
      <c r="D307" s="39" t="s">
        <v>32</v>
      </c>
      <c r="E307" s="39" t="s">
        <v>32</v>
      </c>
      <c r="F307" s="39" t="s">
        <v>32</v>
      </c>
      <c r="G307" s="39" t="s">
        <v>32</v>
      </c>
      <c r="H307" s="39" t="s">
        <v>32</v>
      </c>
      <c r="I307" s="39" t="s">
        <v>32</v>
      </c>
      <c r="J307" s="39" t="s">
        <v>32</v>
      </c>
      <c r="K307" s="39" t="s">
        <v>32</v>
      </c>
      <c r="L307" s="39" t="s">
        <v>32</v>
      </c>
      <c r="M307" s="39" t="s">
        <v>32</v>
      </c>
      <c r="N307" s="39" t="s">
        <v>32</v>
      </c>
      <c r="O307" s="39" t="s">
        <v>32</v>
      </c>
      <c r="P307" s="39" t="s">
        <v>32</v>
      </c>
      <c r="Q307" s="39" t="s">
        <v>32</v>
      </c>
      <c r="R307" s="39" t="s">
        <v>32</v>
      </c>
      <c r="S307" s="39" t="s">
        <v>32</v>
      </c>
      <c r="T307" s="40"/>
    </row>
    <row r="308" spans="1:20" s="66" customFormat="1" ht="31.5" customHeight="1" outlineLevel="2" x14ac:dyDescent="0.25">
      <c r="A308" s="64" t="s">
        <v>483</v>
      </c>
      <c r="B308" s="65" t="s">
        <v>484</v>
      </c>
      <c r="C308" s="44" t="s">
        <v>478</v>
      </c>
      <c r="D308" s="39" t="s">
        <v>32</v>
      </c>
      <c r="E308" s="39" t="s">
        <v>32</v>
      </c>
      <c r="F308" s="39" t="s">
        <v>32</v>
      </c>
      <c r="G308" s="39" t="s">
        <v>32</v>
      </c>
      <c r="H308" s="39" t="s">
        <v>32</v>
      </c>
      <c r="I308" s="39" t="s">
        <v>32</v>
      </c>
      <c r="J308" s="39" t="s">
        <v>32</v>
      </c>
      <c r="K308" s="39" t="s">
        <v>32</v>
      </c>
      <c r="L308" s="39" t="s">
        <v>32</v>
      </c>
      <c r="M308" s="39" t="s">
        <v>32</v>
      </c>
      <c r="N308" s="39" t="s">
        <v>32</v>
      </c>
      <c r="O308" s="39" t="s">
        <v>32</v>
      </c>
      <c r="P308" s="39" t="s">
        <v>32</v>
      </c>
      <c r="Q308" s="39" t="s">
        <v>32</v>
      </c>
      <c r="R308" s="39" t="s">
        <v>32</v>
      </c>
      <c r="S308" s="39" t="s">
        <v>32</v>
      </c>
      <c r="T308" s="40"/>
    </row>
    <row r="309" spans="1:20" s="66" customFormat="1" ht="31.5" customHeight="1" outlineLevel="2" x14ac:dyDescent="0.25">
      <c r="A309" s="64" t="s">
        <v>485</v>
      </c>
      <c r="B309" s="65" t="s">
        <v>486</v>
      </c>
      <c r="C309" s="44" t="s">
        <v>478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>
        <v>0</v>
      </c>
      <c r="Q309" s="39" t="s">
        <v>32</v>
      </c>
      <c r="R309" s="39">
        <f>H309+J309+L309+N309</f>
        <v>0</v>
      </c>
      <c r="S309" s="39">
        <f>I309+K309+M309+O309+P309</f>
        <v>0</v>
      </c>
      <c r="T309" s="40"/>
    </row>
    <row r="310" spans="1:20" s="66" customFormat="1" ht="15.75" customHeight="1" outlineLevel="1" x14ac:dyDescent="0.25">
      <c r="A310" s="64" t="s">
        <v>487</v>
      </c>
      <c r="B310" s="67" t="s">
        <v>488</v>
      </c>
      <c r="C310" s="44" t="s">
        <v>478</v>
      </c>
      <c r="D310" s="39" t="s">
        <v>32</v>
      </c>
      <c r="E310" s="39" t="s">
        <v>32</v>
      </c>
      <c r="F310" s="39" t="s">
        <v>32</v>
      </c>
      <c r="G310" s="39" t="s">
        <v>32</v>
      </c>
      <c r="H310" s="39" t="s">
        <v>32</v>
      </c>
      <c r="I310" s="39" t="s">
        <v>32</v>
      </c>
      <c r="J310" s="39" t="s">
        <v>32</v>
      </c>
      <c r="K310" s="39" t="s">
        <v>32</v>
      </c>
      <c r="L310" s="39" t="s">
        <v>32</v>
      </c>
      <c r="M310" s="39" t="s">
        <v>32</v>
      </c>
      <c r="N310" s="39" t="s">
        <v>32</v>
      </c>
      <c r="O310" s="39" t="s">
        <v>32</v>
      </c>
      <c r="P310" s="39" t="s">
        <v>32</v>
      </c>
      <c r="Q310" s="39" t="s">
        <v>32</v>
      </c>
      <c r="R310" s="39" t="s">
        <v>32</v>
      </c>
      <c r="S310" s="39" t="s">
        <v>32</v>
      </c>
      <c r="T310" s="40"/>
    </row>
    <row r="311" spans="1:20" s="63" customFormat="1" outlineLevel="1" x14ac:dyDescent="0.25">
      <c r="A311" s="68" t="s">
        <v>489</v>
      </c>
      <c r="B311" s="69" t="s">
        <v>490</v>
      </c>
      <c r="C311" s="44" t="s">
        <v>478</v>
      </c>
      <c r="D311" s="39">
        <v>98.518044888181976</v>
      </c>
      <c r="E311" s="39">
        <v>98.24384530735054</v>
      </c>
      <c r="F311" s="39">
        <v>97.072575916648958</v>
      </c>
      <c r="G311" s="39">
        <v>98.980001461404072</v>
      </c>
      <c r="H311" s="39">
        <v>99.356578181077566</v>
      </c>
      <c r="I311" s="39">
        <v>99.479999950219081</v>
      </c>
      <c r="J311" s="39">
        <v>99.33805508334693</v>
      </c>
      <c r="K311" s="39">
        <v>99.509999974174363</v>
      </c>
      <c r="L311" s="39">
        <v>99.529995800853001</v>
      </c>
      <c r="M311" s="39">
        <v>99.469999970014769</v>
      </c>
      <c r="N311" s="39">
        <v>99.529995800853001</v>
      </c>
      <c r="O311" s="39">
        <v>99.469999994299357</v>
      </c>
      <c r="P311" s="39">
        <v>99.469999994299357</v>
      </c>
      <c r="Q311" s="39" t="s">
        <v>32</v>
      </c>
      <c r="R311" s="39">
        <v>0</v>
      </c>
      <c r="S311" s="39">
        <v>0</v>
      </c>
      <c r="T311" s="70"/>
    </row>
    <row r="312" spans="1:20" s="66" customFormat="1" ht="15.75" customHeight="1" outlineLevel="1" x14ac:dyDescent="0.25">
      <c r="A312" s="64" t="s">
        <v>491</v>
      </c>
      <c r="B312" s="67" t="s">
        <v>492</v>
      </c>
      <c r="C312" s="44" t="s">
        <v>478</v>
      </c>
      <c r="D312" s="39" t="s">
        <v>32</v>
      </c>
      <c r="E312" s="39" t="s">
        <v>32</v>
      </c>
      <c r="F312" s="39" t="s">
        <v>32</v>
      </c>
      <c r="G312" s="39" t="s">
        <v>32</v>
      </c>
      <c r="H312" s="39" t="s">
        <v>32</v>
      </c>
      <c r="I312" s="39" t="s">
        <v>32</v>
      </c>
      <c r="J312" s="39" t="s">
        <v>32</v>
      </c>
      <c r="K312" s="39" t="s">
        <v>32</v>
      </c>
      <c r="L312" s="39" t="s">
        <v>32</v>
      </c>
      <c r="M312" s="39" t="s">
        <v>32</v>
      </c>
      <c r="N312" s="39" t="s">
        <v>32</v>
      </c>
      <c r="O312" s="39" t="s">
        <v>32</v>
      </c>
      <c r="P312" s="39" t="s">
        <v>32</v>
      </c>
      <c r="Q312" s="39" t="s">
        <v>32</v>
      </c>
      <c r="R312" s="39" t="s">
        <v>32</v>
      </c>
      <c r="S312" s="39" t="s">
        <v>32</v>
      </c>
      <c r="T312" s="40"/>
    </row>
    <row r="313" spans="1:20" s="63" customFormat="1" outlineLevel="1" x14ac:dyDescent="0.25">
      <c r="A313" s="68" t="s">
        <v>493</v>
      </c>
      <c r="B313" s="67" t="s">
        <v>494</v>
      </c>
      <c r="C313" s="44" t="s">
        <v>478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>
        <v>0</v>
      </c>
      <c r="Q313" s="39" t="s">
        <v>32</v>
      </c>
      <c r="R313" s="39">
        <f>H313+J313+L313+N313</f>
        <v>0</v>
      </c>
      <c r="S313" s="39">
        <f>I313+K313+M313+O313+P313</f>
        <v>0</v>
      </c>
      <c r="T313" s="70"/>
    </row>
    <row r="314" spans="1:20" s="7" customFormat="1" ht="19.5" customHeight="1" outlineLevel="1" x14ac:dyDescent="0.25">
      <c r="A314" s="42" t="s">
        <v>495</v>
      </c>
      <c r="B314" s="46" t="s">
        <v>496</v>
      </c>
      <c r="C314" s="44" t="s">
        <v>478</v>
      </c>
      <c r="D314" s="39" t="s">
        <v>32</v>
      </c>
      <c r="E314" s="39" t="s">
        <v>32</v>
      </c>
      <c r="F314" s="39" t="s">
        <v>32</v>
      </c>
      <c r="G314" s="39" t="s">
        <v>32</v>
      </c>
      <c r="H314" s="39" t="s">
        <v>32</v>
      </c>
      <c r="I314" s="39" t="s">
        <v>32</v>
      </c>
      <c r="J314" s="39" t="s">
        <v>32</v>
      </c>
      <c r="K314" s="39" t="s">
        <v>32</v>
      </c>
      <c r="L314" s="39" t="s">
        <v>32</v>
      </c>
      <c r="M314" s="39" t="s">
        <v>32</v>
      </c>
      <c r="N314" s="39" t="s">
        <v>32</v>
      </c>
      <c r="O314" s="39" t="s">
        <v>32</v>
      </c>
      <c r="P314" s="39" t="s">
        <v>32</v>
      </c>
      <c r="Q314" s="39" t="s">
        <v>32</v>
      </c>
      <c r="R314" s="39" t="s">
        <v>32</v>
      </c>
      <c r="S314" s="39" t="s">
        <v>32</v>
      </c>
      <c r="T314" s="40"/>
    </row>
    <row r="315" spans="1:20" s="7" customFormat="1" ht="36.75" customHeight="1" outlineLevel="1" x14ac:dyDescent="0.25">
      <c r="A315" s="42" t="s">
        <v>497</v>
      </c>
      <c r="B315" s="47" t="s">
        <v>498</v>
      </c>
      <c r="C315" s="44" t="s">
        <v>478</v>
      </c>
      <c r="D315" s="39" t="s">
        <v>32</v>
      </c>
      <c r="E315" s="39" t="s">
        <v>32</v>
      </c>
      <c r="F315" s="39" t="s">
        <v>32</v>
      </c>
      <c r="G315" s="39" t="s">
        <v>32</v>
      </c>
      <c r="H315" s="39" t="s">
        <v>32</v>
      </c>
      <c r="I315" s="39" t="s">
        <v>32</v>
      </c>
      <c r="J315" s="39" t="s">
        <v>32</v>
      </c>
      <c r="K315" s="39" t="s">
        <v>32</v>
      </c>
      <c r="L315" s="39" t="s">
        <v>32</v>
      </c>
      <c r="M315" s="39" t="s">
        <v>32</v>
      </c>
      <c r="N315" s="39" t="s">
        <v>32</v>
      </c>
      <c r="O315" s="39" t="s">
        <v>32</v>
      </c>
      <c r="P315" s="39" t="s">
        <v>32</v>
      </c>
      <c r="Q315" s="39" t="s">
        <v>32</v>
      </c>
      <c r="R315" s="39" t="s">
        <v>32</v>
      </c>
      <c r="S315" s="39" t="s">
        <v>32</v>
      </c>
      <c r="T315" s="40"/>
    </row>
    <row r="316" spans="1:20" s="7" customFormat="1" ht="19.5" customHeight="1" outlineLevel="2" x14ac:dyDescent="0.25">
      <c r="A316" s="42" t="s">
        <v>499</v>
      </c>
      <c r="B316" s="71" t="s">
        <v>52</v>
      </c>
      <c r="C316" s="44" t="s">
        <v>478</v>
      </c>
      <c r="D316" s="39" t="s">
        <v>32</v>
      </c>
      <c r="E316" s="39" t="s">
        <v>32</v>
      </c>
      <c r="F316" s="39" t="s">
        <v>32</v>
      </c>
      <c r="G316" s="39" t="s">
        <v>32</v>
      </c>
      <c r="H316" s="39" t="s">
        <v>32</v>
      </c>
      <c r="I316" s="39" t="s">
        <v>32</v>
      </c>
      <c r="J316" s="39" t="s">
        <v>32</v>
      </c>
      <c r="K316" s="39" t="s">
        <v>32</v>
      </c>
      <c r="L316" s="39" t="s">
        <v>32</v>
      </c>
      <c r="M316" s="39" t="s">
        <v>32</v>
      </c>
      <c r="N316" s="39" t="s">
        <v>32</v>
      </c>
      <c r="O316" s="39" t="s">
        <v>32</v>
      </c>
      <c r="P316" s="39" t="s">
        <v>32</v>
      </c>
      <c r="Q316" s="39" t="s">
        <v>32</v>
      </c>
      <c r="R316" s="39" t="s">
        <v>32</v>
      </c>
      <c r="S316" s="39" t="s">
        <v>32</v>
      </c>
      <c r="T316" s="40"/>
    </row>
    <row r="317" spans="1:20" s="7" customFormat="1" ht="19.5" customHeight="1" outlineLevel="2" x14ac:dyDescent="0.25">
      <c r="A317" s="42" t="s">
        <v>500</v>
      </c>
      <c r="B317" s="71" t="s">
        <v>54</v>
      </c>
      <c r="C317" s="44" t="s">
        <v>478</v>
      </c>
      <c r="D317" s="39" t="s">
        <v>32</v>
      </c>
      <c r="E317" s="39" t="s">
        <v>32</v>
      </c>
      <c r="F317" s="39" t="s">
        <v>32</v>
      </c>
      <c r="G317" s="39" t="s">
        <v>32</v>
      </c>
      <c r="H317" s="39" t="s">
        <v>32</v>
      </c>
      <c r="I317" s="39" t="s">
        <v>32</v>
      </c>
      <c r="J317" s="39" t="s">
        <v>32</v>
      </c>
      <c r="K317" s="39" t="s">
        <v>32</v>
      </c>
      <c r="L317" s="39" t="s">
        <v>32</v>
      </c>
      <c r="M317" s="39" t="s">
        <v>32</v>
      </c>
      <c r="N317" s="39" t="s">
        <v>32</v>
      </c>
      <c r="O317" s="39" t="s">
        <v>32</v>
      </c>
      <c r="P317" s="39" t="s">
        <v>32</v>
      </c>
      <c r="Q317" s="39" t="s">
        <v>32</v>
      </c>
      <c r="R317" s="39" t="s">
        <v>32</v>
      </c>
      <c r="S317" s="39" t="s">
        <v>32</v>
      </c>
      <c r="T317" s="40"/>
    </row>
    <row r="318" spans="1:20" s="35" customFormat="1" ht="15.6" customHeight="1" x14ac:dyDescent="0.25">
      <c r="A318" s="33" t="s">
        <v>501</v>
      </c>
      <c r="B318" s="33"/>
      <c r="C318" s="33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5"/>
    </row>
    <row r="319" spans="1:20" s="21" customFormat="1" ht="31.5" customHeight="1" x14ac:dyDescent="0.25">
      <c r="A319" s="36" t="s">
        <v>502</v>
      </c>
      <c r="B319" s="37" t="s">
        <v>503</v>
      </c>
      <c r="C319" s="38" t="s">
        <v>32</v>
      </c>
      <c r="D319" s="39" t="s">
        <v>32</v>
      </c>
      <c r="E319" s="39" t="s">
        <v>32</v>
      </c>
      <c r="F319" s="39" t="s">
        <v>32</v>
      </c>
      <c r="G319" s="39" t="s">
        <v>32</v>
      </c>
      <c r="H319" s="39" t="s">
        <v>32</v>
      </c>
      <c r="I319" s="39" t="s">
        <v>32</v>
      </c>
      <c r="J319" s="39" t="s">
        <v>32</v>
      </c>
      <c r="K319" s="39" t="s">
        <v>32</v>
      </c>
      <c r="L319" s="39" t="s">
        <v>32</v>
      </c>
      <c r="M319" s="39" t="s">
        <v>32</v>
      </c>
      <c r="N319" s="39" t="s">
        <v>32</v>
      </c>
      <c r="O319" s="39" t="s">
        <v>32</v>
      </c>
      <c r="P319" s="39" t="s">
        <v>32</v>
      </c>
      <c r="Q319" s="39" t="s">
        <v>32</v>
      </c>
      <c r="R319" s="39" t="s">
        <v>32</v>
      </c>
      <c r="S319" s="39" t="s">
        <v>32</v>
      </c>
      <c r="T319" s="40"/>
    </row>
    <row r="320" spans="1:20" ht="15.75" customHeight="1" outlineLevel="1" x14ac:dyDescent="0.25">
      <c r="A320" s="42" t="s">
        <v>504</v>
      </c>
      <c r="B320" s="52" t="s">
        <v>505</v>
      </c>
      <c r="C320" s="44" t="s">
        <v>506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>
        <v>0</v>
      </c>
      <c r="Q320" s="39" t="s">
        <v>32</v>
      </c>
      <c r="R320" s="39" t="s">
        <v>32</v>
      </c>
      <c r="S320" s="39" t="s">
        <v>32</v>
      </c>
      <c r="T320" s="40"/>
    </row>
    <row r="321" spans="1:20" ht="15.75" customHeight="1" outlineLevel="1" x14ac:dyDescent="0.25">
      <c r="A321" s="42" t="s">
        <v>507</v>
      </c>
      <c r="B321" s="52" t="s">
        <v>508</v>
      </c>
      <c r="C321" s="44" t="s">
        <v>509</v>
      </c>
      <c r="D321" s="39" t="s">
        <v>32</v>
      </c>
      <c r="E321" s="39" t="s">
        <v>32</v>
      </c>
      <c r="F321" s="39" t="s">
        <v>32</v>
      </c>
      <c r="G321" s="39" t="s">
        <v>32</v>
      </c>
      <c r="H321" s="39" t="s">
        <v>32</v>
      </c>
      <c r="I321" s="39" t="s">
        <v>32</v>
      </c>
      <c r="J321" s="39" t="s">
        <v>32</v>
      </c>
      <c r="K321" s="39" t="s">
        <v>32</v>
      </c>
      <c r="L321" s="39" t="s">
        <v>32</v>
      </c>
      <c r="M321" s="39" t="s">
        <v>32</v>
      </c>
      <c r="N321" s="39" t="s">
        <v>32</v>
      </c>
      <c r="O321" s="39" t="s">
        <v>32</v>
      </c>
      <c r="P321" s="39" t="s">
        <v>32</v>
      </c>
      <c r="Q321" s="39" t="s">
        <v>32</v>
      </c>
      <c r="R321" s="39" t="s">
        <v>32</v>
      </c>
      <c r="S321" s="39" t="s">
        <v>32</v>
      </c>
      <c r="T321" s="40"/>
    </row>
    <row r="322" spans="1:20" ht="15.75" customHeight="1" outlineLevel="1" x14ac:dyDescent="0.25">
      <c r="A322" s="42" t="s">
        <v>510</v>
      </c>
      <c r="B322" s="52" t="s">
        <v>511</v>
      </c>
      <c r="C322" s="44" t="s">
        <v>506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>
        <v>0</v>
      </c>
      <c r="Q322" s="39" t="s">
        <v>32</v>
      </c>
      <c r="R322" s="39" t="s">
        <v>32</v>
      </c>
      <c r="S322" s="39" t="s">
        <v>32</v>
      </c>
      <c r="T322" s="40"/>
    </row>
    <row r="323" spans="1:20" ht="15.75" customHeight="1" outlineLevel="1" x14ac:dyDescent="0.25">
      <c r="A323" s="42" t="s">
        <v>512</v>
      </c>
      <c r="B323" s="52" t="s">
        <v>513</v>
      </c>
      <c r="C323" s="44" t="s">
        <v>509</v>
      </c>
      <c r="D323" s="39" t="s">
        <v>32</v>
      </c>
      <c r="E323" s="39" t="s">
        <v>32</v>
      </c>
      <c r="F323" s="39" t="s">
        <v>32</v>
      </c>
      <c r="G323" s="39" t="s">
        <v>32</v>
      </c>
      <c r="H323" s="39" t="s">
        <v>32</v>
      </c>
      <c r="I323" s="39" t="s">
        <v>32</v>
      </c>
      <c r="J323" s="39" t="s">
        <v>32</v>
      </c>
      <c r="K323" s="39" t="s">
        <v>32</v>
      </c>
      <c r="L323" s="39" t="s">
        <v>32</v>
      </c>
      <c r="M323" s="39" t="s">
        <v>32</v>
      </c>
      <c r="N323" s="39" t="s">
        <v>32</v>
      </c>
      <c r="O323" s="39" t="s">
        <v>32</v>
      </c>
      <c r="P323" s="39" t="s">
        <v>32</v>
      </c>
      <c r="Q323" s="39" t="s">
        <v>32</v>
      </c>
      <c r="R323" s="39" t="s">
        <v>32</v>
      </c>
      <c r="S323" s="39" t="s">
        <v>32</v>
      </c>
      <c r="T323" s="40"/>
    </row>
    <row r="324" spans="1:20" ht="15.75" customHeight="1" outlineLevel="1" x14ac:dyDescent="0.25">
      <c r="A324" s="42" t="s">
        <v>514</v>
      </c>
      <c r="B324" s="52" t="s">
        <v>515</v>
      </c>
      <c r="C324" s="44" t="s">
        <v>516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>
        <v>0</v>
      </c>
      <c r="Q324" s="39" t="s">
        <v>32</v>
      </c>
      <c r="R324" s="39">
        <v>0</v>
      </c>
      <c r="S324" s="39">
        <v>0</v>
      </c>
      <c r="T324" s="40"/>
    </row>
    <row r="325" spans="1:20" ht="15.75" customHeight="1" outlineLevel="1" x14ac:dyDescent="0.25">
      <c r="A325" s="42" t="s">
        <v>517</v>
      </c>
      <c r="B325" s="52" t="s">
        <v>518</v>
      </c>
      <c r="C325" s="38" t="s">
        <v>32</v>
      </c>
      <c r="D325" s="39" t="s">
        <v>32</v>
      </c>
      <c r="E325" s="39" t="s">
        <v>32</v>
      </c>
      <c r="F325" s="39" t="s">
        <v>32</v>
      </c>
      <c r="G325" s="39" t="s">
        <v>32</v>
      </c>
      <c r="H325" s="39" t="s">
        <v>32</v>
      </c>
      <c r="I325" s="39" t="s">
        <v>32</v>
      </c>
      <c r="J325" s="39" t="s">
        <v>32</v>
      </c>
      <c r="K325" s="39" t="s">
        <v>32</v>
      </c>
      <c r="L325" s="39" t="s">
        <v>32</v>
      </c>
      <c r="M325" s="39" t="s">
        <v>32</v>
      </c>
      <c r="N325" s="39" t="s">
        <v>32</v>
      </c>
      <c r="O325" s="39" t="s">
        <v>32</v>
      </c>
      <c r="P325" s="39" t="s">
        <v>32</v>
      </c>
      <c r="Q325" s="39" t="s">
        <v>32</v>
      </c>
      <c r="R325" s="39" t="s">
        <v>32</v>
      </c>
      <c r="S325" s="39" t="s">
        <v>32</v>
      </c>
      <c r="T325" s="40"/>
    </row>
    <row r="326" spans="1:20" ht="15.75" customHeight="1" outlineLevel="2" x14ac:dyDescent="0.25">
      <c r="A326" s="42" t="s">
        <v>519</v>
      </c>
      <c r="B326" s="47" t="s">
        <v>520</v>
      </c>
      <c r="C326" s="44" t="s">
        <v>516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>
        <v>0</v>
      </c>
      <c r="Q326" s="39" t="s">
        <v>32</v>
      </c>
      <c r="R326" s="39">
        <v>0</v>
      </c>
      <c r="S326" s="39">
        <v>0</v>
      </c>
      <c r="T326" s="40"/>
    </row>
    <row r="327" spans="1:20" ht="15.75" customHeight="1" outlineLevel="2" x14ac:dyDescent="0.25">
      <c r="A327" s="42" t="s">
        <v>521</v>
      </c>
      <c r="B327" s="47" t="s">
        <v>522</v>
      </c>
      <c r="C327" s="44" t="s">
        <v>523</v>
      </c>
      <c r="D327" s="39" t="s">
        <v>32</v>
      </c>
      <c r="E327" s="39" t="s">
        <v>32</v>
      </c>
      <c r="F327" s="39" t="s">
        <v>32</v>
      </c>
      <c r="G327" s="39" t="s">
        <v>32</v>
      </c>
      <c r="H327" s="39" t="s">
        <v>32</v>
      </c>
      <c r="I327" s="39" t="s">
        <v>32</v>
      </c>
      <c r="J327" s="39" t="s">
        <v>32</v>
      </c>
      <c r="K327" s="39" t="s">
        <v>32</v>
      </c>
      <c r="L327" s="39" t="s">
        <v>32</v>
      </c>
      <c r="M327" s="39" t="s">
        <v>32</v>
      </c>
      <c r="N327" s="39" t="s">
        <v>32</v>
      </c>
      <c r="O327" s="39" t="s">
        <v>32</v>
      </c>
      <c r="P327" s="39" t="s">
        <v>32</v>
      </c>
      <c r="Q327" s="39" t="s">
        <v>32</v>
      </c>
      <c r="R327" s="39" t="s">
        <v>32</v>
      </c>
      <c r="S327" s="39" t="s">
        <v>32</v>
      </c>
      <c r="T327" s="40"/>
    </row>
    <row r="328" spans="1:20" ht="15.75" customHeight="1" outlineLevel="1" x14ac:dyDescent="0.25">
      <c r="A328" s="42" t="s">
        <v>524</v>
      </c>
      <c r="B328" s="52" t="s">
        <v>525</v>
      </c>
      <c r="C328" s="38" t="s">
        <v>32</v>
      </c>
      <c r="D328" s="39" t="s">
        <v>32</v>
      </c>
      <c r="E328" s="39" t="s">
        <v>32</v>
      </c>
      <c r="F328" s="39" t="s">
        <v>32</v>
      </c>
      <c r="G328" s="39" t="s">
        <v>32</v>
      </c>
      <c r="H328" s="39" t="s">
        <v>32</v>
      </c>
      <c r="I328" s="39" t="s">
        <v>32</v>
      </c>
      <c r="J328" s="39" t="s">
        <v>32</v>
      </c>
      <c r="K328" s="39" t="s">
        <v>32</v>
      </c>
      <c r="L328" s="39" t="s">
        <v>32</v>
      </c>
      <c r="M328" s="39" t="s">
        <v>32</v>
      </c>
      <c r="N328" s="39" t="s">
        <v>32</v>
      </c>
      <c r="O328" s="39" t="s">
        <v>32</v>
      </c>
      <c r="P328" s="39" t="s">
        <v>32</v>
      </c>
      <c r="Q328" s="39" t="s">
        <v>32</v>
      </c>
      <c r="R328" s="39" t="s">
        <v>32</v>
      </c>
      <c r="S328" s="39" t="s">
        <v>32</v>
      </c>
      <c r="T328" s="40"/>
    </row>
    <row r="329" spans="1:20" ht="15.75" customHeight="1" outlineLevel="2" x14ac:dyDescent="0.25">
      <c r="A329" s="42" t="s">
        <v>526</v>
      </c>
      <c r="B329" s="47" t="s">
        <v>520</v>
      </c>
      <c r="C329" s="44" t="s">
        <v>516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>
        <v>0</v>
      </c>
      <c r="Q329" s="39" t="s">
        <v>32</v>
      </c>
      <c r="R329" s="39">
        <v>0</v>
      </c>
      <c r="S329" s="39">
        <v>0</v>
      </c>
      <c r="T329" s="40"/>
    </row>
    <row r="330" spans="1:20" ht="15.75" customHeight="1" outlineLevel="2" x14ac:dyDescent="0.25">
      <c r="A330" s="42" t="s">
        <v>527</v>
      </c>
      <c r="B330" s="47" t="s">
        <v>528</v>
      </c>
      <c r="C330" s="44" t="s">
        <v>506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>
        <v>0</v>
      </c>
      <c r="Q330" s="39" t="s">
        <v>32</v>
      </c>
      <c r="R330" s="39">
        <v>0</v>
      </c>
      <c r="S330" s="39">
        <v>0</v>
      </c>
      <c r="T330" s="40"/>
    </row>
    <row r="331" spans="1:20" ht="15.75" customHeight="1" outlineLevel="2" x14ac:dyDescent="0.25">
      <c r="A331" s="42" t="s">
        <v>529</v>
      </c>
      <c r="B331" s="47" t="s">
        <v>522</v>
      </c>
      <c r="C331" s="44" t="s">
        <v>523</v>
      </c>
      <c r="D331" s="39" t="s">
        <v>32</v>
      </c>
      <c r="E331" s="39" t="s">
        <v>32</v>
      </c>
      <c r="F331" s="39" t="s">
        <v>32</v>
      </c>
      <c r="G331" s="39" t="s">
        <v>32</v>
      </c>
      <c r="H331" s="39" t="s">
        <v>32</v>
      </c>
      <c r="I331" s="39" t="s">
        <v>32</v>
      </c>
      <c r="J331" s="39" t="s">
        <v>32</v>
      </c>
      <c r="K331" s="39" t="s">
        <v>32</v>
      </c>
      <c r="L331" s="39" t="s">
        <v>32</v>
      </c>
      <c r="M331" s="39" t="s">
        <v>32</v>
      </c>
      <c r="N331" s="39" t="s">
        <v>32</v>
      </c>
      <c r="O331" s="39" t="s">
        <v>32</v>
      </c>
      <c r="P331" s="39" t="s">
        <v>32</v>
      </c>
      <c r="Q331" s="39" t="s">
        <v>32</v>
      </c>
      <c r="R331" s="39" t="s">
        <v>32</v>
      </c>
      <c r="S331" s="39" t="s">
        <v>32</v>
      </c>
      <c r="T331" s="40"/>
    </row>
    <row r="332" spans="1:20" ht="15.75" customHeight="1" outlineLevel="1" x14ac:dyDescent="0.25">
      <c r="A332" s="42" t="s">
        <v>530</v>
      </c>
      <c r="B332" s="52" t="s">
        <v>531</v>
      </c>
      <c r="C332" s="38" t="s">
        <v>32</v>
      </c>
      <c r="D332" s="39" t="s">
        <v>32</v>
      </c>
      <c r="E332" s="39" t="s">
        <v>32</v>
      </c>
      <c r="F332" s="39" t="s">
        <v>32</v>
      </c>
      <c r="G332" s="39" t="s">
        <v>32</v>
      </c>
      <c r="H332" s="39" t="s">
        <v>32</v>
      </c>
      <c r="I332" s="39" t="s">
        <v>32</v>
      </c>
      <c r="J332" s="39" t="s">
        <v>32</v>
      </c>
      <c r="K332" s="39" t="s">
        <v>32</v>
      </c>
      <c r="L332" s="39" t="s">
        <v>32</v>
      </c>
      <c r="M332" s="39" t="s">
        <v>32</v>
      </c>
      <c r="N332" s="39" t="s">
        <v>32</v>
      </c>
      <c r="O332" s="39" t="s">
        <v>32</v>
      </c>
      <c r="P332" s="39" t="s">
        <v>32</v>
      </c>
      <c r="Q332" s="39" t="s">
        <v>32</v>
      </c>
      <c r="R332" s="39" t="s">
        <v>32</v>
      </c>
      <c r="S332" s="39" t="s">
        <v>32</v>
      </c>
      <c r="T332" s="40"/>
    </row>
    <row r="333" spans="1:20" ht="15.75" customHeight="1" outlineLevel="2" x14ac:dyDescent="0.25">
      <c r="A333" s="42" t="s">
        <v>532</v>
      </c>
      <c r="B333" s="47" t="s">
        <v>520</v>
      </c>
      <c r="C333" s="44" t="s">
        <v>516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>
        <v>0</v>
      </c>
      <c r="Q333" s="39" t="s">
        <v>32</v>
      </c>
      <c r="R333" s="39">
        <v>0</v>
      </c>
      <c r="S333" s="39">
        <v>0</v>
      </c>
      <c r="T333" s="40"/>
    </row>
    <row r="334" spans="1:20" ht="15.75" customHeight="1" outlineLevel="2" x14ac:dyDescent="0.25">
      <c r="A334" s="42" t="s">
        <v>533</v>
      </c>
      <c r="B334" s="47" t="s">
        <v>522</v>
      </c>
      <c r="C334" s="44" t="s">
        <v>523</v>
      </c>
      <c r="D334" s="39" t="s">
        <v>32</v>
      </c>
      <c r="E334" s="39" t="s">
        <v>32</v>
      </c>
      <c r="F334" s="39" t="s">
        <v>32</v>
      </c>
      <c r="G334" s="39" t="s">
        <v>32</v>
      </c>
      <c r="H334" s="39" t="s">
        <v>32</v>
      </c>
      <c r="I334" s="39" t="s">
        <v>32</v>
      </c>
      <c r="J334" s="39" t="s">
        <v>32</v>
      </c>
      <c r="K334" s="39" t="s">
        <v>32</v>
      </c>
      <c r="L334" s="39" t="s">
        <v>32</v>
      </c>
      <c r="M334" s="39" t="s">
        <v>32</v>
      </c>
      <c r="N334" s="39" t="s">
        <v>32</v>
      </c>
      <c r="O334" s="39" t="s">
        <v>32</v>
      </c>
      <c r="P334" s="39" t="s">
        <v>32</v>
      </c>
      <c r="Q334" s="39" t="s">
        <v>32</v>
      </c>
      <c r="R334" s="39" t="s">
        <v>32</v>
      </c>
      <c r="S334" s="39" t="s">
        <v>32</v>
      </c>
      <c r="T334" s="40"/>
    </row>
    <row r="335" spans="1:20" ht="15.75" customHeight="1" outlineLevel="1" x14ac:dyDescent="0.25">
      <c r="A335" s="42" t="s">
        <v>534</v>
      </c>
      <c r="B335" s="52" t="s">
        <v>535</v>
      </c>
      <c r="C335" s="38" t="s">
        <v>32</v>
      </c>
      <c r="D335" s="39" t="s">
        <v>32</v>
      </c>
      <c r="E335" s="39" t="s">
        <v>32</v>
      </c>
      <c r="F335" s="39" t="s">
        <v>32</v>
      </c>
      <c r="G335" s="39" t="s">
        <v>32</v>
      </c>
      <c r="H335" s="39" t="s">
        <v>32</v>
      </c>
      <c r="I335" s="39" t="s">
        <v>32</v>
      </c>
      <c r="J335" s="39" t="s">
        <v>32</v>
      </c>
      <c r="K335" s="39" t="s">
        <v>32</v>
      </c>
      <c r="L335" s="39" t="s">
        <v>32</v>
      </c>
      <c r="M335" s="39" t="s">
        <v>32</v>
      </c>
      <c r="N335" s="39" t="s">
        <v>32</v>
      </c>
      <c r="O335" s="39" t="s">
        <v>32</v>
      </c>
      <c r="P335" s="39" t="s">
        <v>32</v>
      </c>
      <c r="Q335" s="39" t="s">
        <v>32</v>
      </c>
      <c r="R335" s="39" t="s">
        <v>32</v>
      </c>
      <c r="S335" s="39" t="s">
        <v>32</v>
      </c>
      <c r="T335" s="40"/>
    </row>
    <row r="336" spans="1:20" ht="15.75" customHeight="1" outlineLevel="2" x14ac:dyDescent="0.25">
      <c r="A336" s="42" t="s">
        <v>536</v>
      </c>
      <c r="B336" s="47" t="s">
        <v>520</v>
      </c>
      <c r="C336" s="44" t="s">
        <v>516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>
        <v>0</v>
      </c>
      <c r="Q336" s="39" t="s">
        <v>32</v>
      </c>
      <c r="R336" s="39">
        <v>0</v>
      </c>
      <c r="S336" s="39">
        <v>0</v>
      </c>
      <c r="T336" s="40"/>
    </row>
    <row r="337" spans="1:20" ht="15.75" customHeight="1" outlineLevel="2" x14ac:dyDescent="0.25">
      <c r="A337" s="42" t="s">
        <v>537</v>
      </c>
      <c r="B337" s="47" t="s">
        <v>528</v>
      </c>
      <c r="C337" s="44" t="s">
        <v>506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>
        <v>0</v>
      </c>
      <c r="Q337" s="39" t="s">
        <v>32</v>
      </c>
      <c r="R337" s="39">
        <v>0</v>
      </c>
      <c r="S337" s="39">
        <v>0</v>
      </c>
      <c r="T337" s="40"/>
    </row>
    <row r="338" spans="1:20" ht="15.75" customHeight="1" outlineLevel="2" x14ac:dyDescent="0.25">
      <c r="A338" s="42" t="s">
        <v>538</v>
      </c>
      <c r="B338" s="47" t="s">
        <v>522</v>
      </c>
      <c r="C338" s="44" t="s">
        <v>523</v>
      </c>
      <c r="D338" s="39" t="s">
        <v>32</v>
      </c>
      <c r="E338" s="39" t="s">
        <v>32</v>
      </c>
      <c r="F338" s="39" t="s">
        <v>32</v>
      </c>
      <c r="G338" s="39" t="s">
        <v>32</v>
      </c>
      <c r="H338" s="39" t="s">
        <v>32</v>
      </c>
      <c r="I338" s="39" t="s">
        <v>32</v>
      </c>
      <c r="J338" s="39" t="s">
        <v>32</v>
      </c>
      <c r="K338" s="39" t="s">
        <v>32</v>
      </c>
      <c r="L338" s="39" t="s">
        <v>32</v>
      </c>
      <c r="M338" s="39" t="s">
        <v>32</v>
      </c>
      <c r="N338" s="39" t="s">
        <v>32</v>
      </c>
      <c r="O338" s="39" t="s">
        <v>32</v>
      </c>
      <c r="P338" s="39" t="s">
        <v>32</v>
      </c>
      <c r="Q338" s="39" t="s">
        <v>32</v>
      </c>
      <c r="R338" s="39" t="s">
        <v>32</v>
      </c>
      <c r="S338" s="39" t="s">
        <v>32</v>
      </c>
      <c r="T338" s="40"/>
    </row>
    <row r="339" spans="1:20" s="21" customFormat="1" x14ac:dyDescent="0.25">
      <c r="A339" s="36" t="s">
        <v>539</v>
      </c>
      <c r="B339" s="37" t="s">
        <v>540</v>
      </c>
      <c r="C339" s="38" t="s">
        <v>32</v>
      </c>
      <c r="D339" s="39" t="s">
        <v>32</v>
      </c>
      <c r="E339" s="39" t="s">
        <v>32</v>
      </c>
      <c r="F339" s="39" t="s">
        <v>32</v>
      </c>
      <c r="G339" s="39" t="s">
        <v>32</v>
      </c>
      <c r="H339" s="39" t="s">
        <v>32</v>
      </c>
      <c r="I339" s="39" t="s">
        <v>32</v>
      </c>
      <c r="J339" s="39" t="s">
        <v>32</v>
      </c>
      <c r="K339" s="39" t="s">
        <v>32</v>
      </c>
      <c r="L339" s="39" t="s">
        <v>32</v>
      </c>
      <c r="M339" s="39" t="s">
        <v>32</v>
      </c>
      <c r="N339" s="39" t="s">
        <v>32</v>
      </c>
      <c r="O339" s="39" t="s">
        <v>32</v>
      </c>
      <c r="P339" s="39" t="s">
        <v>32</v>
      </c>
      <c r="Q339" s="39" t="s">
        <v>32</v>
      </c>
      <c r="R339" s="39" t="s">
        <v>32</v>
      </c>
      <c r="S339" s="39" t="s">
        <v>32</v>
      </c>
      <c r="T339" s="51"/>
    </row>
    <row r="340" spans="1:20" ht="31.5" outlineLevel="1" x14ac:dyDescent="0.25">
      <c r="A340" s="42" t="s">
        <v>541</v>
      </c>
      <c r="B340" s="52" t="s">
        <v>542</v>
      </c>
      <c r="C340" s="44" t="s">
        <v>516</v>
      </c>
      <c r="D340" s="39">
        <v>4409.7440269999988</v>
      </c>
      <c r="E340" s="39">
        <v>4494.3457319999998</v>
      </c>
      <c r="F340" s="39">
        <v>4449.6322179999997</v>
      </c>
      <c r="G340" s="39">
        <v>4393.8840790000004</v>
      </c>
      <c r="H340" s="39">
        <v>4528.991317</v>
      </c>
      <c r="I340" s="39">
        <v>4393.8840790000004</v>
      </c>
      <c r="J340" s="39">
        <v>4547.5601790000001</v>
      </c>
      <c r="K340" s="39">
        <v>4393.884078000001</v>
      </c>
      <c r="L340" s="39">
        <v>4583.9406559999998</v>
      </c>
      <c r="M340" s="39">
        <v>4441.7774140000001</v>
      </c>
      <c r="N340" s="39">
        <v>4583.9406559999998</v>
      </c>
      <c r="O340" s="39">
        <v>4441.7774140000001</v>
      </c>
      <c r="P340" s="39">
        <v>4441.7774140000001</v>
      </c>
      <c r="Q340" s="39" t="s">
        <v>32</v>
      </c>
      <c r="R340" s="39">
        <f t="shared" ref="R340:R344" si="38">H340+J340+L340+N340</f>
        <v>18244.432807999998</v>
      </c>
      <c r="S340" s="39">
        <f t="shared" ref="S340:S344" si="39">I340+K340+M340+O340+P340</f>
        <v>22113.100399000003</v>
      </c>
      <c r="T340" s="40"/>
    </row>
    <row r="341" spans="1:20" ht="31.5" outlineLevel="2" x14ac:dyDescent="0.25">
      <c r="A341" s="42" t="s">
        <v>543</v>
      </c>
      <c r="B341" s="47" t="s">
        <v>544</v>
      </c>
      <c r="C341" s="44" t="s">
        <v>516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>
        <v>0</v>
      </c>
      <c r="Q341" s="39" t="s">
        <v>32</v>
      </c>
      <c r="R341" s="39">
        <f t="shared" si="38"/>
        <v>0</v>
      </c>
      <c r="S341" s="39">
        <f t="shared" si="39"/>
        <v>0</v>
      </c>
      <c r="T341" s="40"/>
    </row>
    <row r="342" spans="1:20" outlineLevel="3" x14ac:dyDescent="0.25">
      <c r="A342" s="42" t="s">
        <v>545</v>
      </c>
      <c r="B342" s="71" t="s">
        <v>546</v>
      </c>
      <c r="C342" s="44" t="s">
        <v>516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>
        <v>0</v>
      </c>
      <c r="Q342" s="39" t="s">
        <v>32</v>
      </c>
      <c r="R342" s="39">
        <f t="shared" si="38"/>
        <v>0</v>
      </c>
      <c r="S342" s="39">
        <f t="shared" si="39"/>
        <v>0</v>
      </c>
      <c r="T342" s="40"/>
    </row>
    <row r="343" spans="1:20" outlineLevel="3" x14ac:dyDescent="0.25">
      <c r="A343" s="42" t="s">
        <v>547</v>
      </c>
      <c r="B343" s="71" t="s">
        <v>548</v>
      </c>
      <c r="C343" s="44" t="s">
        <v>516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>
        <v>0</v>
      </c>
      <c r="Q343" s="39" t="s">
        <v>32</v>
      </c>
      <c r="R343" s="39">
        <f t="shared" si="38"/>
        <v>0</v>
      </c>
      <c r="S343" s="39">
        <f t="shared" si="39"/>
        <v>0</v>
      </c>
      <c r="T343" s="40"/>
    </row>
    <row r="344" spans="1:20" outlineLevel="1" x14ac:dyDescent="0.25">
      <c r="A344" s="42" t="s">
        <v>549</v>
      </c>
      <c r="B344" s="52" t="s">
        <v>550</v>
      </c>
      <c r="C344" s="44" t="s">
        <v>516</v>
      </c>
      <c r="D344" s="39">
        <v>324.76410399999952</v>
      </c>
      <c r="E344" s="39">
        <v>299.98662499999966</v>
      </c>
      <c r="F344" s="39">
        <v>280.76640207018681</v>
      </c>
      <c r="G344" s="39">
        <v>282.92150275830738</v>
      </c>
      <c r="H344" s="39">
        <v>294.83101696852555</v>
      </c>
      <c r="I344" s="39">
        <v>281.85374460762068</v>
      </c>
      <c r="J344" s="39">
        <v>294.91214781374765</v>
      </c>
      <c r="K344" s="39">
        <v>281.65432233386127</v>
      </c>
      <c r="L344" s="39">
        <v>296.35072598580882</v>
      </c>
      <c r="M344" s="39">
        <v>283.78226323938998</v>
      </c>
      <c r="N344" s="39">
        <v>296.35072598580882</v>
      </c>
      <c r="O344" s="39">
        <v>283.56895236890068</v>
      </c>
      <c r="P344" s="39">
        <v>283.56895236890068</v>
      </c>
      <c r="Q344" s="39" t="s">
        <v>32</v>
      </c>
      <c r="R344" s="39">
        <f t="shared" si="38"/>
        <v>1182.4446167538908</v>
      </c>
      <c r="S344" s="39">
        <f t="shared" si="39"/>
        <v>1414.4282349186733</v>
      </c>
      <c r="T344" s="40"/>
    </row>
    <row r="345" spans="1:20" outlineLevel="1" x14ac:dyDescent="0.25">
      <c r="A345" s="42" t="s">
        <v>551</v>
      </c>
      <c r="B345" s="52" t="s">
        <v>552</v>
      </c>
      <c r="C345" s="44" t="s">
        <v>506</v>
      </c>
      <c r="D345" s="39">
        <v>132.27842082777499</v>
      </c>
      <c r="E345" s="39">
        <v>140.15799999999999</v>
      </c>
      <c r="F345" s="39">
        <v>140.11465040602425</v>
      </c>
      <c r="G345" s="39">
        <v>138.14740980969088</v>
      </c>
      <c r="H345" s="39">
        <v>142.54249999999999</v>
      </c>
      <c r="I345" s="39">
        <v>138.14850000000004</v>
      </c>
      <c r="J345" s="39">
        <v>143.12650000000002</v>
      </c>
      <c r="K345" s="39">
        <v>138.14850000000004</v>
      </c>
      <c r="L345" s="39">
        <v>144.27300000000002</v>
      </c>
      <c r="M345" s="39">
        <v>139.65449999999998</v>
      </c>
      <c r="N345" s="39">
        <v>144.27300000000002</v>
      </c>
      <c r="O345" s="39">
        <v>139.65449999999998</v>
      </c>
      <c r="P345" s="39">
        <v>139.65449999999998</v>
      </c>
      <c r="Q345" s="39" t="s">
        <v>32</v>
      </c>
      <c r="R345" s="39" t="s">
        <v>32</v>
      </c>
      <c r="S345" s="39" t="s">
        <v>32</v>
      </c>
      <c r="T345" s="40"/>
    </row>
    <row r="346" spans="1:20" ht="31.5" customHeight="1" outlineLevel="2" x14ac:dyDescent="0.25">
      <c r="A346" s="42" t="s">
        <v>553</v>
      </c>
      <c r="B346" s="47" t="s">
        <v>554</v>
      </c>
      <c r="C346" s="44" t="s">
        <v>506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>
        <v>0</v>
      </c>
      <c r="Q346" s="39" t="s">
        <v>32</v>
      </c>
      <c r="R346" s="39" t="s">
        <v>32</v>
      </c>
      <c r="S346" s="39" t="s">
        <v>32</v>
      </c>
      <c r="T346" s="40"/>
    </row>
    <row r="347" spans="1:20" ht="15.75" customHeight="1" outlineLevel="3" x14ac:dyDescent="0.25">
      <c r="A347" s="42" t="s">
        <v>555</v>
      </c>
      <c r="B347" s="71" t="s">
        <v>546</v>
      </c>
      <c r="C347" s="44" t="s">
        <v>506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>
        <v>0</v>
      </c>
      <c r="Q347" s="39" t="s">
        <v>32</v>
      </c>
      <c r="R347" s="39" t="s">
        <v>32</v>
      </c>
      <c r="S347" s="39" t="s">
        <v>32</v>
      </c>
      <c r="T347" s="40"/>
    </row>
    <row r="348" spans="1:20" ht="15.75" customHeight="1" outlineLevel="3" x14ac:dyDescent="0.25">
      <c r="A348" s="42" t="s">
        <v>556</v>
      </c>
      <c r="B348" s="71" t="s">
        <v>548</v>
      </c>
      <c r="C348" s="44" t="s">
        <v>506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>
        <v>0</v>
      </c>
      <c r="Q348" s="39" t="s">
        <v>32</v>
      </c>
      <c r="R348" s="39" t="s">
        <v>32</v>
      </c>
      <c r="S348" s="39" t="s">
        <v>32</v>
      </c>
      <c r="T348" s="40"/>
    </row>
    <row r="349" spans="1:20" outlineLevel="1" x14ac:dyDescent="0.25">
      <c r="A349" s="42" t="s">
        <v>557</v>
      </c>
      <c r="B349" s="52" t="s">
        <v>558</v>
      </c>
      <c r="C349" s="44" t="s">
        <v>559</v>
      </c>
      <c r="D349" s="39">
        <v>230249.35384500001</v>
      </c>
      <c r="E349" s="39">
        <v>234861.74019499996</v>
      </c>
      <c r="F349" s="39">
        <v>235893.54</v>
      </c>
      <c r="G349" s="39">
        <v>238879.76</v>
      </c>
      <c r="H349" s="39">
        <v>245284.48094500002</v>
      </c>
      <c r="I349" s="39">
        <v>245284.48000000001</v>
      </c>
      <c r="J349" s="39">
        <v>245390.650945</v>
      </c>
      <c r="K349" s="39">
        <v>245390.65</v>
      </c>
      <c r="L349" s="39">
        <v>248869.150945</v>
      </c>
      <c r="M349" s="39">
        <v>248869.15</v>
      </c>
      <c r="N349" s="39">
        <v>248869.150945</v>
      </c>
      <c r="O349" s="39">
        <v>248869.15</v>
      </c>
      <c r="P349" s="39">
        <v>248869.15</v>
      </c>
      <c r="Q349" s="39" t="s">
        <v>32</v>
      </c>
      <c r="R349" s="38" t="s">
        <v>32</v>
      </c>
      <c r="S349" s="38" t="s">
        <v>32</v>
      </c>
      <c r="T349" s="51"/>
    </row>
    <row r="350" spans="1:20" ht="31.5" outlineLevel="1" x14ac:dyDescent="0.25">
      <c r="A350" s="42" t="s">
        <v>560</v>
      </c>
      <c r="B350" s="52" t="s">
        <v>561</v>
      </c>
      <c r="C350" s="44" t="s">
        <v>27</v>
      </c>
      <c r="D350" s="39">
        <v>5096.4255555600002</v>
      </c>
      <c r="E350" s="39">
        <v>5037.7072020399992</v>
      </c>
      <c r="F350" s="39">
        <v>5165.8933082836829</v>
      </c>
      <c r="G350" s="39">
        <v>5929.5938576521676</v>
      </c>
      <c r="H350" s="39">
        <v>5516.4690277606105</v>
      </c>
      <c r="I350" s="39">
        <v>6021.11660349261</v>
      </c>
      <c r="J350" s="39">
        <v>5707.1581325650905</v>
      </c>
      <c r="K350" s="39">
        <v>6346.080307705849</v>
      </c>
      <c r="L350" s="39">
        <v>5928.6939480518095</v>
      </c>
      <c r="M350" s="39">
        <v>6746.3255705316105</v>
      </c>
      <c r="N350" s="39">
        <v>6106.5547664933629</v>
      </c>
      <c r="O350" s="39">
        <v>7099.9622123508898</v>
      </c>
      <c r="P350" s="39">
        <v>7099.9622123508898</v>
      </c>
      <c r="Q350" s="39" t="s">
        <v>32</v>
      </c>
      <c r="R350" s="39">
        <f t="shared" ref="R350" si="40">H350+J350+L350+N350</f>
        <v>23258.875874870871</v>
      </c>
      <c r="S350" s="39">
        <f t="shared" ref="S350" si="41">I350+K350+M350+O350+P350</f>
        <v>33313.446906431847</v>
      </c>
      <c r="T350" s="40"/>
    </row>
    <row r="351" spans="1:20" s="21" customFormat="1" x14ac:dyDescent="0.25">
      <c r="A351" s="36" t="s">
        <v>562</v>
      </c>
      <c r="B351" s="37" t="s">
        <v>563</v>
      </c>
      <c r="C351" s="38" t="s">
        <v>32</v>
      </c>
      <c r="D351" s="39" t="s">
        <v>32</v>
      </c>
      <c r="E351" s="39" t="s">
        <v>32</v>
      </c>
      <c r="F351" s="39" t="s">
        <v>32</v>
      </c>
      <c r="G351" s="39" t="s">
        <v>32</v>
      </c>
      <c r="H351" s="39" t="s">
        <v>32</v>
      </c>
      <c r="I351" s="39" t="s">
        <v>32</v>
      </c>
      <c r="J351" s="39" t="s">
        <v>32</v>
      </c>
      <c r="K351" s="39" t="s">
        <v>32</v>
      </c>
      <c r="L351" s="39" t="s">
        <v>32</v>
      </c>
      <c r="M351" s="39" t="s">
        <v>32</v>
      </c>
      <c r="N351" s="39" t="s">
        <v>32</v>
      </c>
      <c r="O351" s="39" t="s">
        <v>32</v>
      </c>
      <c r="P351" s="39" t="s">
        <v>32</v>
      </c>
      <c r="Q351" s="39" t="s">
        <v>32</v>
      </c>
      <c r="R351" s="39" t="s">
        <v>32</v>
      </c>
      <c r="S351" s="39" t="s">
        <v>32</v>
      </c>
      <c r="T351" s="51"/>
    </row>
    <row r="352" spans="1:20" outlineLevel="1" x14ac:dyDescent="0.25">
      <c r="A352" s="42" t="s">
        <v>564</v>
      </c>
      <c r="B352" s="52" t="s">
        <v>565</v>
      </c>
      <c r="C352" s="44" t="s">
        <v>516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>
        <v>0</v>
      </c>
      <c r="Q352" s="39" t="s">
        <v>32</v>
      </c>
      <c r="R352" s="39">
        <f t="shared" ref="R352" si="42">H352+J352+L352+N352</f>
        <v>0</v>
      </c>
      <c r="S352" s="39">
        <f t="shared" ref="S352" si="43">I352+K352+M352+O352+P352</f>
        <v>0</v>
      </c>
      <c r="T352" s="40"/>
    </row>
    <row r="353" spans="1:20" ht="15.75" customHeight="1" outlineLevel="1" x14ac:dyDescent="0.25">
      <c r="A353" s="42" t="s">
        <v>566</v>
      </c>
      <c r="B353" s="52" t="s">
        <v>567</v>
      </c>
      <c r="C353" s="44" t="s">
        <v>509</v>
      </c>
      <c r="D353" s="39" t="s">
        <v>32</v>
      </c>
      <c r="E353" s="39" t="s">
        <v>32</v>
      </c>
      <c r="F353" s="39" t="s">
        <v>32</v>
      </c>
      <c r="G353" s="39" t="s">
        <v>32</v>
      </c>
      <c r="H353" s="39" t="s">
        <v>32</v>
      </c>
      <c r="I353" s="39" t="s">
        <v>32</v>
      </c>
      <c r="J353" s="39" t="s">
        <v>32</v>
      </c>
      <c r="K353" s="39" t="s">
        <v>32</v>
      </c>
      <c r="L353" s="39" t="s">
        <v>32</v>
      </c>
      <c r="M353" s="39" t="s">
        <v>32</v>
      </c>
      <c r="N353" s="39" t="s">
        <v>32</v>
      </c>
      <c r="O353" s="39" t="s">
        <v>32</v>
      </c>
      <c r="P353" s="39" t="s">
        <v>32</v>
      </c>
      <c r="Q353" s="39" t="s">
        <v>32</v>
      </c>
      <c r="R353" s="39" t="s">
        <v>32</v>
      </c>
      <c r="S353" s="39" t="s">
        <v>32</v>
      </c>
      <c r="T353" s="40"/>
    </row>
    <row r="354" spans="1:20" ht="47.25" outlineLevel="1" x14ac:dyDescent="0.25">
      <c r="A354" s="42" t="s">
        <v>568</v>
      </c>
      <c r="B354" s="52" t="s">
        <v>569</v>
      </c>
      <c r="C354" s="44" t="s">
        <v>27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>
        <v>0</v>
      </c>
      <c r="Q354" s="39" t="s">
        <v>32</v>
      </c>
      <c r="R354" s="39">
        <f>H354+J354+L354+N354</f>
        <v>0</v>
      </c>
      <c r="S354" s="39">
        <f t="shared" ref="S354" si="44">I354+K354+M354+O354+P354</f>
        <v>0</v>
      </c>
      <c r="T354" s="40"/>
    </row>
    <row r="355" spans="1:20" ht="31.5" customHeight="1" outlineLevel="1" x14ac:dyDescent="0.25">
      <c r="A355" s="42" t="s">
        <v>570</v>
      </c>
      <c r="B355" s="52" t="s">
        <v>571</v>
      </c>
      <c r="C355" s="44" t="s">
        <v>27</v>
      </c>
      <c r="D355" s="39" t="s">
        <v>32</v>
      </c>
      <c r="E355" s="39" t="s">
        <v>32</v>
      </c>
      <c r="F355" s="39" t="s">
        <v>32</v>
      </c>
      <c r="G355" s="39" t="s">
        <v>32</v>
      </c>
      <c r="H355" s="39" t="s">
        <v>32</v>
      </c>
      <c r="I355" s="39" t="s">
        <v>32</v>
      </c>
      <c r="J355" s="39" t="s">
        <v>32</v>
      </c>
      <c r="K355" s="39" t="s">
        <v>32</v>
      </c>
      <c r="L355" s="39" t="s">
        <v>32</v>
      </c>
      <c r="M355" s="39" t="s">
        <v>32</v>
      </c>
      <c r="N355" s="39" t="s">
        <v>32</v>
      </c>
      <c r="O355" s="39" t="s">
        <v>32</v>
      </c>
      <c r="P355" s="39" t="s">
        <v>32</v>
      </c>
      <c r="Q355" s="39" t="s">
        <v>32</v>
      </c>
      <c r="R355" s="39" t="s">
        <v>32</v>
      </c>
      <c r="S355" s="39" t="s">
        <v>32</v>
      </c>
      <c r="T355" s="40"/>
    </row>
    <row r="356" spans="1:20" s="21" customFormat="1" ht="15.75" customHeight="1" x14ac:dyDescent="0.25">
      <c r="A356" s="36" t="s">
        <v>572</v>
      </c>
      <c r="B356" s="37" t="s">
        <v>573</v>
      </c>
      <c r="C356" s="38" t="s">
        <v>32</v>
      </c>
      <c r="D356" s="39" t="s">
        <v>32</v>
      </c>
      <c r="E356" s="39" t="s">
        <v>32</v>
      </c>
      <c r="F356" s="39" t="s">
        <v>32</v>
      </c>
      <c r="G356" s="39" t="s">
        <v>32</v>
      </c>
      <c r="H356" s="39" t="s">
        <v>32</v>
      </c>
      <c r="I356" s="39" t="s">
        <v>32</v>
      </c>
      <c r="J356" s="39" t="s">
        <v>32</v>
      </c>
      <c r="K356" s="39" t="s">
        <v>32</v>
      </c>
      <c r="L356" s="39" t="s">
        <v>32</v>
      </c>
      <c r="M356" s="39" t="s">
        <v>32</v>
      </c>
      <c r="N356" s="39" t="s">
        <v>32</v>
      </c>
      <c r="O356" s="39" t="s">
        <v>32</v>
      </c>
      <c r="P356" s="39" t="s">
        <v>32</v>
      </c>
      <c r="Q356" s="39" t="s">
        <v>32</v>
      </c>
      <c r="R356" s="39" t="s">
        <v>32</v>
      </c>
      <c r="S356" s="39" t="s">
        <v>32</v>
      </c>
      <c r="T356" s="40"/>
    </row>
    <row r="357" spans="1:20" ht="18" customHeight="1" outlineLevel="1" x14ac:dyDescent="0.25">
      <c r="A357" s="42" t="s">
        <v>574</v>
      </c>
      <c r="B357" s="52" t="s">
        <v>575</v>
      </c>
      <c r="C357" s="44" t="s">
        <v>506</v>
      </c>
      <c r="D357" s="39" t="s">
        <v>32</v>
      </c>
      <c r="E357" s="39" t="s">
        <v>32</v>
      </c>
      <c r="F357" s="39" t="s">
        <v>32</v>
      </c>
      <c r="G357" s="39" t="s">
        <v>32</v>
      </c>
      <c r="H357" s="39" t="s">
        <v>32</v>
      </c>
      <c r="I357" s="39" t="s">
        <v>32</v>
      </c>
      <c r="J357" s="39" t="s">
        <v>32</v>
      </c>
      <c r="K357" s="39" t="s">
        <v>32</v>
      </c>
      <c r="L357" s="39" t="s">
        <v>32</v>
      </c>
      <c r="M357" s="39" t="s">
        <v>32</v>
      </c>
      <c r="N357" s="39" t="s">
        <v>32</v>
      </c>
      <c r="O357" s="39" t="s">
        <v>32</v>
      </c>
      <c r="P357" s="39" t="s">
        <v>32</v>
      </c>
      <c r="Q357" s="39" t="s">
        <v>32</v>
      </c>
      <c r="R357" s="39" t="s">
        <v>32</v>
      </c>
      <c r="S357" s="39" t="s">
        <v>32</v>
      </c>
      <c r="T357" s="40"/>
    </row>
    <row r="358" spans="1:20" ht="47.25" customHeight="1" outlineLevel="2" x14ac:dyDescent="0.25">
      <c r="A358" s="42" t="s">
        <v>576</v>
      </c>
      <c r="B358" s="47" t="s">
        <v>577</v>
      </c>
      <c r="C358" s="44" t="s">
        <v>506</v>
      </c>
      <c r="D358" s="39" t="s">
        <v>32</v>
      </c>
      <c r="E358" s="39" t="s">
        <v>32</v>
      </c>
      <c r="F358" s="39" t="s">
        <v>32</v>
      </c>
      <c r="G358" s="39" t="s">
        <v>32</v>
      </c>
      <c r="H358" s="39" t="s">
        <v>32</v>
      </c>
      <c r="I358" s="39" t="s">
        <v>32</v>
      </c>
      <c r="J358" s="39" t="s">
        <v>32</v>
      </c>
      <c r="K358" s="39" t="s">
        <v>32</v>
      </c>
      <c r="L358" s="39" t="s">
        <v>32</v>
      </c>
      <c r="M358" s="39" t="s">
        <v>32</v>
      </c>
      <c r="N358" s="39" t="s">
        <v>32</v>
      </c>
      <c r="O358" s="39" t="s">
        <v>32</v>
      </c>
      <c r="P358" s="39" t="s">
        <v>32</v>
      </c>
      <c r="Q358" s="39" t="s">
        <v>32</v>
      </c>
      <c r="R358" s="39" t="s">
        <v>32</v>
      </c>
      <c r="S358" s="39" t="s">
        <v>32</v>
      </c>
      <c r="T358" s="40"/>
    </row>
    <row r="359" spans="1:20" ht="47.25" customHeight="1" outlineLevel="2" x14ac:dyDescent="0.25">
      <c r="A359" s="42" t="s">
        <v>578</v>
      </c>
      <c r="B359" s="47" t="s">
        <v>579</v>
      </c>
      <c r="C359" s="44" t="s">
        <v>506</v>
      </c>
      <c r="D359" s="39" t="s">
        <v>32</v>
      </c>
      <c r="E359" s="39" t="s">
        <v>32</v>
      </c>
      <c r="F359" s="39" t="s">
        <v>32</v>
      </c>
      <c r="G359" s="39" t="s">
        <v>32</v>
      </c>
      <c r="H359" s="39" t="s">
        <v>32</v>
      </c>
      <c r="I359" s="39" t="s">
        <v>32</v>
      </c>
      <c r="J359" s="39" t="s">
        <v>32</v>
      </c>
      <c r="K359" s="39" t="s">
        <v>32</v>
      </c>
      <c r="L359" s="39" t="s">
        <v>32</v>
      </c>
      <c r="M359" s="39" t="s">
        <v>32</v>
      </c>
      <c r="N359" s="39" t="s">
        <v>32</v>
      </c>
      <c r="O359" s="39" t="s">
        <v>32</v>
      </c>
      <c r="P359" s="39" t="s">
        <v>32</v>
      </c>
      <c r="Q359" s="39" t="s">
        <v>32</v>
      </c>
      <c r="R359" s="39" t="s">
        <v>32</v>
      </c>
      <c r="S359" s="39" t="s">
        <v>32</v>
      </c>
      <c r="T359" s="40"/>
    </row>
    <row r="360" spans="1:20" ht="31.5" customHeight="1" outlineLevel="2" x14ac:dyDescent="0.25">
      <c r="A360" s="42" t="s">
        <v>580</v>
      </c>
      <c r="B360" s="47" t="s">
        <v>581</v>
      </c>
      <c r="C360" s="44" t="s">
        <v>506</v>
      </c>
      <c r="D360" s="39" t="s">
        <v>32</v>
      </c>
      <c r="E360" s="39" t="s">
        <v>32</v>
      </c>
      <c r="F360" s="39" t="s">
        <v>32</v>
      </c>
      <c r="G360" s="39" t="s">
        <v>32</v>
      </c>
      <c r="H360" s="39" t="s">
        <v>32</v>
      </c>
      <c r="I360" s="39" t="s">
        <v>32</v>
      </c>
      <c r="J360" s="39" t="s">
        <v>32</v>
      </c>
      <c r="K360" s="39" t="s">
        <v>32</v>
      </c>
      <c r="L360" s="39" t="s">
        <v>32</v>
      </c>
      <c r="M360" s="39" t="s">
        <v>32</v>
      </c>
      <c r="N360" s="39" t="s">
        <v>32</v>
      </c>
      <c r="O360" s="39" t="s">
        <v>32</v>
      </c>
      <c r="P360" s="39" t="s">
        <v>32</v>
      </c>
      <c r="Q360" s="39" t="s">
        <v>32</v>
      </c>
      <c r="R360" s="39" t="s">
        <v>32</v>
      </c>
      <c r="S360" s="39" t="s">
        <v>32</v>
      </c>
      <c r="T360" s="40"/>
    </row>
    <row r="361" spans="1:20" ht="15.75" customHeight="1" outlineLevel="1" x14ac:dyDescent="0.25">
      <c r="A361" s="42" t="s">
        <v>582</v>
      </c>
      <c r="B361" s="52" t="s">
        <v>583</v>
      </c>
      <c r="C361" s="44" t="s">
        <v>516</v>
      </c>
      <c r="D361" s="39" t="s">
        <v>32</v>
      </c>
      <c r="E361" s="39" t="s">
        <v>32</v>
      </c>
      <c r="F361" s="39" t="s">
        <v>32</v>
      </c>
      <c r="G361" s="39" t="s">
        <v>32</v>
      </c>
      <c r="H361" s="39" t="s">
        <v>32</v>
      </c>
      <c r="I361" s="39" t="s">
        <v>32</v>
      </c>
      <c r="J361" s="39" t="s">
        <v>32</v>
      </c>
      <c r="K361" s="39" t="s">
        <v>32</v>
      </c>
      <c r="L361" s="39" t="s">
        <v>32</v>
      </c>
      <c r="M361" s="39" t="s">
        <v>32</v>
      </c>
      <c r="N361" s="39" t="s">
        <v>32</v>
      </c>
      <c r="O361" s="39" t="s">
        <v>32</v>
      </c>
      <c r="P361" s="39" t="s">
        <v>32</v>
      </c>
      <c r="Q361" s="39" t="s">
        <v>32</v>
      </c>
      <c r="R361" s="39" t="s">
        <v>32</v>
      </c>
      <c r="S361" s="39" t="s">
        <v>32</v>
      </c>
      <c r="T361" s="40"/>
    </row>
    <row r="362" spans="1:20" ht="31.5" customHeight="1" outlineLevel="2" x14ac:dyDescent="0.25">
      <c r="A362" s="42" t="s">
        <v>584</v>
      </c>
      <c r="B362" s="47" t="s">
        <v>585</v>
      </c>
      <c r="C362" s="44" t="s">
        <v>516</v>
      </c>
      <c r="D362" s="39" t="s">
        <v>32</v>
      </c>
      <c r="E362" s="39" t="s">
        <v>32</v>
      </c>
      <c r="F362" s="39" t="s">
        <v>32</v>
      </c>
      <c r="G362" s="39" t="s">
        <v>32</v>
      </c>
      <c r="H362" s="39" t="s">
        <v>32</v>
      </c>
      <c r="I362" s="39" t="s">
        <v>32</v>
      </c>
      <c r="J362" s="39" t="s">
        <v>32</v>
      </c>
      <c r="K362" s="39" t="s">
        <v>32</v>
      </c>
      <c r="L362" s="39" t="s">
        <v>32</v>
      </c>
      <c r="M362" s="39" t="s">
        <v>32</v>
      </c>
      <c r="N362" s="39" t="s">
        <v>32</v>
      </c>
      <c r="O362" s="39" t="s">
        <v>32</v>
      </c>
      <c r="P362" s="39" t="s">
        <v>32</v>
      </c>
      <c r="Q362" s="39" t="s">
        <v>32</v>
      </c>
      <c r="R362" s="39" t="s">
        <v>32</v>
      </c>
      <c r="S362" s="39" t="s">
        <v>32</v>
      </c>
      <c r="T362" s="40"/>
    </row>
    <row r="363" spans="1:20" ht="15.75" customHeight="1" outlineLevel="2" x14ac:dyDescent="0.25">
      <c r="A363" s="42" t="s">
        <v>586</v>
      </c>
      <c r="B363" s="47" t="s">
        <v>587</v>
      </c>
      <c r="C363" s="44" t="s">
        <v>516</v>
      </c>
      <c r="D363" s="39" t="s">
        <v>32</v>
      </c>
      <c r="E363" s="39" t="s">
        <v>32</v>
      </c>
      <c r="F363" s="39" t="s">
        <v>32</v>
      </c>
      <c r="G363" s="39" t="s">
        <v>32</v>
      </c>
      <c r="H363" s="39" t="s">
        <v>32</v>
      </c>
      <c r="I363" s="39" t="s">
        <v>32</v>
      </c>
      <c r="J363" s="39" t="s">
        <v>32</v>
      </c>
      <c r="K363" s="39" t="s">
        <v>32</v>
      </c>
      <c r="L363" s="39" t="s">
        <v>32</v>
      </c>
      <c r="M363" s="39" t="s">
        <v>32</v>
      </c>
      <c r="N363" s="39" t="s">
        <v>32</v>
      </c>
      <c r="O363" s="39" t="s">
        <v>32</v>
      </c>
      <c r="P363" s="39" t="s">
        <v>32</v>
      </c>
      <c r="Q363" s="39" t="s">
        <v>32</v>
      </c>
      <c r="R363" s="39" t="s">
        <v>32</v>
      </c>
      <c r="S363" s="39" t="s">
        <v>32</v>
      </c>
      <c r="T363" s="40"/>
    </row>
    <row r="364" spans="1:20" ht="31.5" customHeight="1" outlineLevel="1" x14ac:dyDescent="0.25">
      <c r="A364" s="42" t="s">
        <v>588</v>
      </c>
      <c r="B364" s="52" t="s">
        <v>589</v>
      </c>
      <c r="C364" s="44" t="s">
        <v>27</v>
      </c>
      <c r="D364" s="39" t="s">
        <v>32</v>
      </c>
      <c r="E364" s="39" t="s">
        <v>32</v>
      </c>
      <c r="F364" s="39" t="s">
        <v>32</v>
      </c>
      <c r="G364" s="39" t="s">
        <v>32</v>
      </c>
      <c r="H364" s="39" t="s">
        <v>32</v>
      </c>
      <c r="I364" s="39" t="s">
        <v>32</v>
      </c>
      <c r="J364" s="39" t="s">
        <v>32</v>
      </c>
      <c r="K364" s="39" t="s">
        <v>32</v>
      </c>
      <c r="L364" s="39" t="s">
        <v>32</v>
      </c>
      <c r="M364" s="39" t="s">
        <v>32</v>
      </c>
      <c r="N364" s="39" t="s">
        <v>32</v>
      </c>
      <c r="O364" s="39" t="s">
        <v>32</v>
      </c>
      <c r="P364" s="39" t="s">
        <v>32</v>
      </c>
      <c r="Q364" s="39" t="s">
        <v>32</v>
      </c>
      <c r="R364" s="39" t="s">
        <v>32</v>
      </c>
      <c r="S364" s="39" t="s">
        <v>32</v>
      </c>
      <c r="T364" s="40"/>
    </row>
    <row r="365" spans="1:20" ht="15.75" customHeight="1" outlineLevel="2" x14ac:dyDescent="0.25">
      <c r="A365" s="42" t="s">
        <v>590</v>
      </c>
      <c r="B365" s="47" t="s">
        <v>591</v>
      </c>
      <c r="C365" s="44" t="s">
        <v>27</v>
      </c>
      <c r="D365" s="39" t="s">
        <v>32</v>
      </c>
      <c r="E365" s="39" t="s">
        <v>32</v>
      </c>
      <c r="F365" s="39" t="s">
        <v>32</v>
      </c>
      <c r="G365" s="39" t="s">
        <v>32</v>
      </c>
      <c r="H365" s="39" t="s">
        <v>32</v>
      </c>
      <c r="I365" s="39" t="s">
        <v>32</v>
      </c>
      <c r="J365" s="39" t="s">
        <v>32</v>
      </c>
      <c r="K365" s="39" t="s">
        <v>32</v>
      </c>
      <c r="L365" s="39" t="s">
        <v>32</v>
      </c>
      <c r="M365" s="39" t="s">
        <v>32</v>
      </c>
      <c r="N365" s="39" t="s">
        <v>32</v>
      </c>
      <c r="O365" s="39" t="s">
        <v>32</v>
      </c>
      <c r="P365" s="39" t="s">
        <v>32</v>
      </c>
      <c r="Q365" s="39" t="s">
        <v>32</v>
      </c>
      <c r="R365" s="39" t="s">
        <v>32</v>
      </c>
      <c r="S365" s="39" t="s">
        <v>32</v>
      </c>
      <c r="T365" s="40"/>
    </row>
    <row r="366" spans="1:20" ht="15.75" customHeight="1" outlineLevel="2" x14ac:dyDescent="0.25">
      <c r="A366" s="42" t="s">
        <v>592</v>
      </c>
      <c r="B366" s="47" t="s">
        <v>54</v>
      </c>
      <c r="C366" s="44" t="s">
        <v>27</v>
      </c>
      <c r="D366" s="39" t="s">
        <v>32</v>
      </c>
      <c r="E366" s="39" t="s">
        <v>32</v>
      </c>
      <c r="F366" s="39" t="s">
        <v>32</v>
      </c>
      <c r="G366" s="39" t="s">
        <v>32</v>
      </c>
      <c r="H366" s="39" t="s">
        <v>32</v>
      </c>
      <c r="I366" s="39" t="s">
        <v>32</v>
      </c>
      <c r="J366" s="39" t="s">
        <v>32</v>
      </c>
      <c r="K366" s="39" t="s">
        <v>32</v>
      </c>
      <c r="L366" s="39" t="s">
        <v>32</v>
      </c>
      <c r="M366" s="39" t="s">
        <v>32</v>
      </c>
      <c r="N366" s="39" t="s">
        <v>32</v>
      </c>
      <c r="O366" s="39" t="s">
        <v>32</v>
      </c>
      <c r="P366" s="39" t="s">
        <v>32</v>
      </c>
      <c r="Q366" s="39" t="s">
        <v>32</v>
      </c>
      <c r="R366" s="39" t="s">
        <v>32</v>
      </c>
      <c r="S366" s="39" t="s">
        <v>32</v>
      </c>
      <c r="T366" s="40"/>
    </row>
    <row r="367" spans="1:20" s="21" customFormat="1" x14ac:dyDescent="0.25">
      <c r="A367" s="36" t="s">
        <v>593</v>
      </c>
      <c r="B367" s="37" t="s">
        <v>594</v>
      </c>
      <c r="C367" s="38" t="s">
        <v>595</v>
      </c>
      <c r="D367" s="39">
        <v>2783.8249999999998</v>
      </c>
      <c r="E367" s="39">
        <v>2573.7175000000007</v>
      </c>
      <c r="F367" s="39">
        <v>2418</v>
      </c>
      <c r="G367" s="39">
        <v>2434</v>
      </c>
      <c r="H367" s="39">
        <v>2538.1999999999998</v>
      </c>
      <c r="I367" s="39">
        <v>2430</v>
      </c>
      <c r="J367" s="39">
        <v>2538</v>
      </c>
      <c r="K367" s="39">
        <v>2426</v>
      </c>
      <c r="L367" s="39">
        <v>2532</v>
      </c>
      <c r="M367" s="39">
        <v>2422</v>
      </c>
      <c r="N367" s="39">
        <v>2532</v>
      </c>
      <c r="O367" s="39">
        <v>2418</v>
      </c>
      <c r="P367" s="39">
        <v>2418</v>
      </c>
      <c r="Q367" s="39" t="s">
        <v>32</v>
      </c>
      <c r="R367" s="38" t="s">
        <v>32</v>
      </c>
      <c r="S367" s="38" t="s">
        <v>32</v>
      </c>
      <c r="T367" s="51"/>
    </row>
    <row r="368" spans="1:20" s="77" customFormat="1" ht="32.25" customHeight="1" x14ac:dyDescent="0.3">
      <c r="A368" s="72"/>
      <c r="B368" s="73" t="s">
        <v>596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6"/>
    </row>
    <row r="369" spans="1:20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</row>
    <row r="370" spans="1:20" s="24" customFormat="1" ht="54.75" customHeight="1" x14ac:dyDescent="0.2">
      <c r="A370" s="99" t="s">
        <v>7</v>
      </c>
      <c r="B370" s="100" t="s">
        <v>8</v>
      </c>
      <c r="C370" s="101" t="s">
        <v>9</v>
      </c>
      <c r="D370" s="22" t="s">
        <v>10</v>
      </c>
      <c r="E370" s="22" t="s">
        <v>11</v>
      </c>
      <c r="F370" s="22" t="s">
        <v>12</v>
      </c>
      <c r="G370" s="92">
        <v>2023</v>
      </c>
      <c r="H370" s="102" t="s">
        <v>13</v>
      </c>
      <c r="I370" s="102"/>
      <c r="J370" s="102" t="s">
        <v>14</v>
      </c>
      <c r="K370" s="102"/>
      <c r="L370" s="94" t="s">
        <v>15</v>
      </c>
      <c r="M370" s="95"/>
      <c r="N370" s="94" t="s">
        <v>16</v>
      </c>
      <c r="O370" s="95"/>
      <c r="P370" s="94" t="s">
        <v>17</v>
      </c>
      <c r="Q370" s="95"/>
      <c r="R370" s="96" t="s">
        <v>18</v>
      </c>
      <c r="S370" s="96"/>
      <c r="T370" s="82"/>
    </row>
    <row r="371" spans="1:20" s="27" customFormat="1" ht="58.5" customHeight="1" x14ac:dyDescent="0.2">
      <c r="A371" s="99"/>
      <c r="B371" s="100"/>
      <c r="C371" s="101"/>
      <c r="D371" s="25" t="s">
        <v>19</v>
      </c>
      <c r="E371" s="25" t="s">
        <v>19</v>
      </c>
      <c r="F371" s="25" t="s">
        <v>19</v>
      </c>
      <c r="G371" s="25" t="s">
        <v>20</v>
      </c>
      <c r="H371" s="25" t="s">
        <v>21</v>
      </c>
      <c r="I371" s="25" t="s">
        <v>22</v>
      </c>
      <c r="J371" s="25" t="s">
        <v>21</v>
      </c>
      <c r="K371" s="25" t="s">
        <v>22</v>
      </c>
      <c r="L371" s="25" t="s">
        <v>21</v>
      </c>
      <c r="M371" s="25" t="s">
        <v>22</v>
      </c>
      <c r="N371" s="25" t="s">
        <v>21</v>
      </c>
      <c r="O371" s="25" t="s">
        <v>22</v>
      </c>
      <c r="P371" s="25" t="s">
        <v>23</v>
      </c>
      <c r="Q371" s="25" t="s">
        <v>22</v>
      </c>
      <c r="R371" s="25" t="s">
        <v>21</v>
      </c>
      <c r="S371" s="25" t="s">
        <v>22</v>
      </c>
      <c r="T371" s="83"/>
    </row>
    <row r="372" spans="1:20" s="32" customFormat="1" x14ac:dyDescent="0.25">
      <c r="A372" s="28">
        <v>1</v>
      </c>
      <c r="B372" s="29">
        <v>2</v>
      </c>
      <c r="C372" s="30">
        <v>3</v>
      </c>
      <c r="D372" s="29">
        <v>4</v>
      </c>
      <c r="E372" s="28">
        <f>D372+1</f>
        <v>5</v>
      </c>
      <c r="F372" s="28">
        <f t="shared" ref="F372" si="45">E372+1</f>
        <v>6</v>
      </c>
      <c r="G372" s="28">
        <f t="shared" ref="G372" si="46">F372+1</f>
        <v>7</v>
      </c>
      <c r="H372" s="28">
        <f t="shared" ref="H372" si="47">G372+1</f>
        <v>8</v>
      </c>
      <c r="I372" s="28">
        <f t="shared" ref="I372" si="48">H372+1</f>
        <v>9</v>
      </c>
      <c r="J372" s="28">
        <f t="shared" ref="J372" si="49">I372+1</f>
        <v>10</v>
      </c>
      <c r="K372" s="28">
        <f t="shared" ref="K372" si="50">J372+1</f>
        <v>11</v>
      </c>
      <c r="L372" s="28">
        <f t="shared" ref="L372" si="51">K372+1</f>
        <v>12</v>
      </c>
      <c r="M372" s="28">
        <f t="shared" ref="M372" si="52">L372+1</f>
        <v>13</v>
      </c>
      <c r="N372" s="28">
        <f t="shared" ref="N372" si="53">M372+1</f>
        <v>14</v>
      </c>
      <c r="O372" s="28">
        <f t="shared" ref="O372" si="54">N372+1</f>
        <v>15</v>
      </c>
      <c r="P372" s="28">
        <f t="shared" ref="P372" si="55">O372+1</f>
        <v>16</v>
      </c>
      <c r="Q372" s="28">
        <f t="shared" ref="Q372" si="56">P372+1</f>
        <v>17</v>
      </c>
      <c r="R372" s="28">
        <f t="shared" ref="R372" si="57">Q372+1</f>
        <v>18</v>
      </c>
      <c r="S372" s="28">
        <f t="shared" ref="S372" si="58">R372+1</f>
        <v>19</v>
      </c>
      <c r="T372" s="31"/>
    </row>
    <row r="373" spans="1:20" s="21" customFormat="1" ht="30.75" customHeight="1" x14ac:dyDescent="0.25">
      <c r="A373" s="97" t="s">
        <v>597</v>
      </c>
      <c r="B373" s="97"/>
      <c r="C373" s="38" t="s">
        <v>27</v>
      </c>
      <c r="D373" s="53">
        <v>888.81654172000003</v>
      </c>
      <c r="E373" s="53">
        <v>918.86814519999996</v>
      </c>
      <c r="F373" s="53">
        <v>1248.4588629499999</v>
      </c>
      <c r="G373" s="53">
        <v>1321.2921971700002</v>
      </c>
      <c r="H373" s="53">
        <v>1213.8798425799998</v>
      </c>
      <c r="I373" s="53">
        <v>1713.9278782000004</v>
      </c>
      <c r="J373" s="53">
        <v>1269.8206372499999</v>
      </c>
      <c r="K373" s="53">
        <v>3287.35789948</v>
      </c>
      <c r="L373" s="53">
        <v>1292.82910289356</v>
      </c>
      <c r="M373" s="53">
        <v>3249.2566682199999</v>
      </c>
      <c r="N373" s="53">
        <v>1241.6015006473901</v>
      </c>
      <c r="O373" s="53">
        <v>1526.38465238</v>
      </c>
      <c r="P373" s="53">
        <v>1526.38465238</v>
      </c>
      <c r="Q373" s="53" t="s">
        <v>32</v>
      </c>
      <c r="R373" s="39">
        <f>H373+J373+L373+N373</f>
        <v>5018.1310833709495</v>
      </c>
      <c r="S373" s="39">
        <f>I373+K373+M373+O373+P373</f>
        <v>11303.311750660001</v>
      </c>
      <c r="T373" s="40"/>
    </row>
    <row r="374" spans="1:20" s="21" customFormat="1" ht="15.75" customHeight="1" x14ac:dyDescent="0.25">
      <c r="A374" s="36" t="s">
        <v>25</v>
      </c>
      <c r="B374" s="84" t="s">
        <v>598</v>
      </c>
      <c r="C374" s="38" t="s">
        <v>27</v>
      </c>
      <c r="D374" s="53">
        <v>573.76535752999996</v>
      </c>
      <c r="E374" s="53">
        <v>396.20593661999999</v>
      </c>
      <c r="F374" s="53">
        <v>856.13731893999977</v>
      </c>
      <c r="G374" s="53">
        <v>716.8599211407776</v>
      </c>
      <c r="H374" s="53">
        <v>479.84143718954829</v>
      </c>
      <c r="I374" s="53">
        <v>1713.9278781851519</v>
      </c>
      <c r="J374" s="53">
        <v>506.12943428682513</v>
      </c>
      <c r="K374" s="53">
        <v>3230.5079218170408</v>
      </c>
      <c r="L374" s="53">
        <v>668.05441104596366</v>
      </c>
      <c r="M374" s="53">
        <v>3024.2530674439186</v>
      </c>
      <c r="N374" s="53">
        <v>730.74420542740381</v>
      </c>
      <c r="O374" s="53">
        <v>1434.4547116333979</v>
      </c>
      <c r="P374" s="53">
        <v>1434.4547116333979</v>
      </c>
      <c r="Q374" s="53" t="s">
        <v>32</v>
      </c>
      <c r="R374" s="39">
        <f t="shared" ref="R374:R377" si="59">H374+J374+L374+N374</f>
        <v>2384.7694879497408</v>
      </c>
      <c r="S374" s="39">
        <f t="shared" ref="S374:S377" si="60">I374+K374+M374+O374+P374</f>
        <v>10837.598290712907</v>
      </c>
      <c r="T374" s="40"/>
    </row>
    <row r="375" spans="1:20" ht="15.75" customHeight="1" x14ac:dyDescent="0.25">
      <c r="A375" s="36" t="s">
        <v>28</v>
      </c>
      <c r="B375" s="48" t="s">
        <v>599</v>
      </c>
      <c r="C375" s="38" t="s">
        <v>27</v>
      </c>
      <c r="D375" s="53">
        <v>39.700479439999995</v>
      </c>
      <c r="E375" s="53">
        <v>14.930903940000018</v>
      </c>
      <c r="F375" s="53">
        <v>175.01055369000002</v>
      </c>
      <c r="G375" s="53">
        <v>288.10111605329621</v>
      </c>
      <c r="H375" s="53">
        <v>0</v>
      </c>
      <c r="I375" s="53">
        <v>435.92508066619706</v>
      </c>
      <c r="J375" s="53">
        <v>0</v>
      </c>
      <c r="K375" s="53">
        <v>1938.11121183</v>
      </c>
      <c r="L375" s="53">
        <v>0</v>
      </c>
      <c r="M375" s="53">
        <v>1715.8566267364581</v>
      </c>
      <c r="N375" s="53">
        <v>0</v>
      </c>
      <c r="O375" s="53">
        <v>0</v>
      </c>
      <c r="P375" s="53">
        <v>0</v>
      </c>
      <c r="Q375" s="53" t="s">
        <v>32</v>
      </c>
      <c r="R375" s="39">
        <f t="shared" si="59"/>
        <v>0</v>
      </c>
      <c r="S375" s="39">
        <f t="shared" si="60"/>
        <v>4089.892919232655</v>
      </c>
      <c r="T375" s="40"/>
    </row>
    <row r="376" spans="1:20" ht="31.5" customHeight="1" outlineLevel="1" x14ac:dyDescent="0.25">
      <c r="A376" s="42" t="s">
        <v>30</v>
      </c>
      <c r="B376" s="47" t="s">
        <v>600</v>
      </c>
      <c r="C376" s="44" t="s">
        <v>27</v>
      </c>
      <c r="D376" s="53">
        <v>39.700479439999995</v>
      </c>
      <c r="E376" s="53">
        <v>14.930903940000018</v>
      </c>
      <c r="F376" s="53">
        <v>175.01055369000002</v>
      </c>
      <c r="G376" s="53">
        <v>288.10111605329621</v>
      </c>
      <c r="H376" s="53">
        <v>0</v>
      </c>
      <c r="I376" s="53">
        <v>435.92508066619706</v>
      </c>
      <c r="J376" s="53">
        <v>0</v>
      </c>
      <c r="K376" s="53">
        <v>1938.11121183</v>
      </c>
      <c r="L376" s="53">
        <v>0</v>
      </c>
      <c r="M376" s="53">
        <v>1715.8566267364581</v>
      </c>
      <c r="N376" s="53">
        <v>0</v>
      </c>
      <c r="O376" s="53">
        <v>0</v>
      </c>
      <c r="P376" s="53">
        <v>0</v>
      </c>
      <c r="Q376" s="53" t="s">
        <v>32</v>
      </c>
      <c r="R376" s="39">
        <f t="shared" si="59"/>
        <v>0</v>
      </c>
      <c r="S376" s="39">
        <f t="shared" si="60"/>
        <v>4089.892919232655</v>
      </c>
      <c r="T376" s="40"/>
    </row>
    <row r="377" spans="1:20" ht="15.75" customHeight="1" outlineLevel="2" x14ac:dyDescent="0.25">
      <c r="A377" s="42" t="s">
        <v>601</v>
      </c>
      <c r="B377" s="49" t="s">
        <v>602</v>
      </c>
      <c r="C377" s="44" t="s">
        <v>27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>
        <v>0</v>
      </c>
      <c r="Q377" s="39" t="s">
        <v>32</v>
      </c>
      <c r="R377" s="39">
        <f t="shared" si="59"/>
        <v>0</v>
      </c>
      <c r="S377" s="39">
        <f t="shared" si="60"/>
        <v>0</v>
      </c>
      <c r="T377" s="40"/>
    </row>
    <row r="378" spans="1:20" ht="31.5" customHeight="1" outlineLevel="3" x14ac:dyDescent="0.25">
      <c r="A378" s="42" t="s">
        <v>603</v>
      </c>
      <c r="B378" s="50" t="s">
        <v>31</v>
      </c>
      <c r="C378" s="44" t="s">
        <v>27</v>
      </c>
      <c r="D378" s="39" t="s">
        <v>32</v>
      </c>
      <c r="E378" s="39" t="s">
        <v>32</v>
      </c>
      <c r="F378" s="39" t="s">
        <v>32</v>
      </c>
      <c r="G378" s="39" t="s">
        <v>32</v>
      </c>
      <c r="H378" s="39" t="s">
        <v>32</v>
      </c>
      <c r="I378" s="39" t="s">
        <v>32</v>
      </c>
      <c r="J378" s="39" t="s">
        <v>32</v>
      </c>
      <c r="K378" s="39" t="s">
        <v>32</v>
      </c>
      <c r="L378" s="39" t="s">
        <v>32</v>
      </c>
      <c r="M378" s="39" t="s">
        <v>32</v>
      </c>
      <c r="N378" s="39" t="s">
        <v>32</v>
      </c>
      <c r="O378" s="39" t="s">
        <v>32</v>
      </c>
      <c r="P378" s="39" t="s">
        <v>32</v>
      </c>
      <c r="Q378" s="39" t="s">
        <v>32</v>
      </c>
      <c r="R378" s="39" t="s">
        <v>32</v>
      </c>
      <c r="S378" s="39" t="s">
        <v>32</v>
      </c>
      <c r="T378" s="40"/>
    </row>
    <row r="379" spans="1:20" ht="31.5" customHeight="1" outlineLevel="3" x14ac:dyDescent="0.25">
      <c r="A379" s="42" t="s">
        <v>604</v>
      </c>
      <c r="B379" s="50" t="s">
        <v>34</v>
      </c>
      <c r="C379" s="44" t="s">
        <v>27</v>
      </c>
      <c r="D379" s="39" t="s">
        <v>32</v>
      </c>
      <c r="E379" s="39" t="s">
        <v>32</v>
      </c>
      <c r="F379" s="39" t="s">
        <v>32</v>
      </c>
      <c r="G379" s="39" t="s">
        <v>32</v>
      </c>
      <c r="H379" s="39" t="s">
        <v>32</v>
      </c>
      <c r="I379" s="39" t="s">
        <v>32</v>
      </c>
      <c r="J379" s="39" t="s">
        <v>32</v>
      </c>
      <c r="K379" s="39" t="s">
        <v>32</v>
      </c>
      <c r="L379" s="39" t="s">
        <v>32</v>
      </c>
      <c r="M379" s="39" t="s">
        <v>32</v>
      </c>
      <c r="N379" s="39" t="s">
        <v>32</v>
      </c>
      <c r="O379" s="39" t="s">
        <v>32</v>
      </c>
      <c r="P379" s="39" t="s">
        <v>32</v>
      </c>
      <c r="Q379" s="39" t="s">
        <v>32</v>
      </c>
      <c r="R379" s="39" t="s">
        <v>32</v>
      </c>
      <c r="S379" s="39" t="s">
        <v>32</v>
      </c>
      <c r="T379" s="40"/>
    </row>
    <row r="380" spans="1:20" ht="31.5" customHeight="1" outlineLevel="3" x14ac:dyDescent="0.25">
      <c r="A380" s="42" t="s">
        <v>605</v>
      </c>
      <c r="B380" s="50" t="s">
        <v>36</v>
      </c>
      <c r="C380" s="44" t="s">
        <v>27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>
        <v>0</v>
      </c>
      <c r="Q380" s="39" t="s">
        <v>32</v>
      </c>
      <c r="R380" s="39">
        <f t="shared" ref="R380" si="61">H380+J380+L380+N380</f>
        <v>0</v>
      </c>
      <c r="S380" s="39">
        <f t="shared" ref="S380" si="62">I380+K380+M380+O380+P380</f>
        <v>0</v>
      </c>
      <c r="T380" s="40"/>
    </row>
    <row r="381" spans="1:20" ht="15.75" customHeight="1" outlineLevel="2" x14ac:dyDescent="0.25">
      <c r="A381" s="42" t="s">
        <v>606</v>
      </c>
      <c r="B381" s="49" t="s">
        <v>607</v>
      </c>
      <c r="C381" s="44" t="s">
        <v>27</v>
      </c>
      <c r="D381" s="39" t="s">
        <v>32</v>
      </c>
      <c r="E381" s="39" t="s">
        <v>32</v>
      </c>
      <c r="F381" s="39" t="s">
        <v>32</v>
      </c>
      <c r="G381" s="39" t="s">
        <v>32</v>
      </c>
      <c r="H381" s="39" t="s">
        <v>32</v>
      </c>
      <c r="I381" s="39" t="s">
        <v>32</v>
      </c>
      <c r="J381" s="39" t="s">
        <v>32</v>
      </c>
      <c r="K381" s="39" t="s">
        <v>32</v>
      </c>
      <c r="L381" s="39" t="s">
        <v>32</v>
      </c>
      <c r="M381" s="39" t="s">
        <v>32</v>
      </c>
      <c r="N381" s="39" t="s">
        <v>32</v>
      </c>
      <c r="O381" s="39" t="s">
        <v>32</v>
      </c>
      <c r="P381" s="39" t="s">
        <v>32</v>
      </c>
      <c r="Q381" s="39" t="s">
        <v>32</v>
      </c>
      <c r="R381" s="39" t="s">
        <v>32</v>
      </c>
      <c r="S381" s="39" t="s">
        <v>32</v>
      </c>
      <c r="T381" s="40"/>
    </row>
    <row r="382" spans="1:20" ht="15.75" customHeight="1" outlineLevel="2" collapsed="1" x14ac:dyDescent="0.25">
      <c r="A382" s="42" t="s">
        <v>608</v>
      </c>
      <c r="B382" s="49" t="s">
        <v>609</v>
      </c>
      <c r="C382" s="44" t="s">
        <v>27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53">
        <v>0</v>
      </c>
      <c r="J382" s="39">
        <v>0</v>
      </c>
      <c r="K382" s="53">
        <v>0</v>
      </c>
      <c r="L382" s="53">
        <v>0</v>
      </c>
      <c r="M382" s="53">
        <v>0</v>
      </c>
      <c r="N382" s="53">
        <v>0</v>
      </c>
      <c r="O382" s="53">
        <v>0</v>
      </c>
      <c r="P382" s="53">
        <v>0</v>
      </c>
      <c r="Q382" s="53" t="s">
        <v>32</v>
      </c>
      <c r="R382" s="39">
        <f t="shared" ref="R382" si="63">H382+J382+L382+N382</f>
        <v>0</v>
      </c>
      <c r="S382" s="39">
        <f t="shared" ref="S382" si="64">I382+K382+M382+O382+P382</f>
        <v>0</v>
      </c>
      <c r="T382" s="40"/>
    </row>
    <row r="383" spans="1:20" ht="15.75" customHeight="1" outlineLevel="2" x14ac:dyDescent="0.25">
      <c r="A383" s="42" t="s">
        <v>610</v>
      </c>
      <c r="B383" s="49" t="s">
        <v>611</v>
      </c>
      <c r="C383" s="44" t="s">
        <v>27</v>
      </c>
      <c r="D383" s="39" t="s">
        <v>32</v>
      </c>
      <c r="E383" s="39" t="s">
        <v>32</v>
      </c>
      <c r="F383" s="39" t="s">
        <v>32</v>
      </c>
      <c r="G383" s="39" t="s">
        <v>32</v>
      </c>
      <c r="H383" s="39" t="s">
        <v>32</v>
      </c>
      <c r="I383" s="39" t="s">
        <v>32</v>
      </c>
      <c r="J383" s="39" t="s">
        <v>32</v>
      </c>
      <c r="K383" s="39" t="s">
        <v>32</v>
      </c>
      <c r="L383" s="39" t="s">
        <v>32</v>
      </c>
      <c r="M383" s="39" t="s">
        <v>32</v>
      </c>
      <c r="N383" s="39" t="s">
        <v>32</v>
      </c>
      <c r="O383" s="39" t="s">
        <v>32</v>
      </c>
      <c r="P383" s="39" t="s">
        <v>32</v>
      </c>
      <c r="Q383" s="39" t="s">
        <v>32</v>
      </c>
      <c r="R383" s="39" t="s">
        <v>32</v>
      </c>
      <c r="S383" s="39" t="s">
        <v>32</v>
      </c>
      <c r="T383" s="40"/>
    </row>
    <row r="384" spans="1:20" ht="15.75" customHeight="1" outlineLevel="2" x14ac:dyDescent="0.25">
      <c r="A384" s="42" t="s">
        <v>612</v>
      </c>
      <c r="B384" s="49" t="s">
        <v>613</v>
      </c>
      <c r="C384" s="44" t="s">
        <v>27</v>
      </c>
      <c r="D384" s="53">
        <v>39.700479439999995</v>
      </c>
      <c r="E384" s="53">
        <v>14.930903940000018</v>
      </c>
      <c r="F384" s="53">
        <v>175.01055369000002</v>
      </c>
      <c r="G384" s="53">
        <v>288.10111605329621</v>
      </c>
      <c r="H384" s="53">
        <v>0</v>
      </c>
      <c r="I384" s="53">
        <v>435.92508066619706</v>
      </c>
      <c r="J384" s="53">
        <v>0</v>
      </c>
      <c r="K384" s="53">
        <v>1938.11121183</v>
      </c>
      <c r="L384" s="53">
        <v>0</v>
      </c>
      <c r="M384" s="53">
        <v>1715.8566267364581</v>
      </c>
      <c r="N384" s="53">
        <v>0</v>
      </c>
      <c r="O384" s="53">
        <v>0</v>
      </c>
      <c r="P384" s="53">
        <v>0</v>
      </c>
      <c r="Q384" s="53" t="s">
        <v>32</v>
      </c>
      <c r="R384" s="39">
        <f t="shared" ref="R384:R389" si="65">H384+J384+L384+N384</f>
        <v>0</v>
      </c>
      <c r="S384" s="39">
        <f t="shared" ref="S384:S389" si="66">I384+K384+M384+O384+P384</f>
        <v>4089.892919232655</v>
      </c>
      <c r="T384" s="40"/>
    </row>
    <row r="385" spans="1:20" ht="31.5" customHeight="1" outlineLevel="3" x14ac:dyDescent="0.25">
      <c r="A385" s="42" t="s">
        <v>614</v>
      </c>
      <c r="B385" s="50" t="s">
        <v>615</v>
      </c>
      <c r="C385" s="44" t="s">
        <v>27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>
        <v>0</v>
      </c>
      <c r="Q385" s="39" t="s">
        <v>32</v>
      </c>
      <c r="R385" s="39">
        <f t="shared" si="65"/>
        <v>0</v>
      </c>
      <c r="S385" s="39">
        <f t="shared" si="66"/>
        <v>0</v>
      </c>
      <c r="T385" s="40"/>
    </row>
    <row r="386" spans="1:20" ht="15.75" customHeight="1" outlineLevel="3" x14ac:dyDescent="0.25">
      <c r="A386" s="42" t="s">
        <v>616</v>
      </c>
      <c r="B386" s="50" t="s">
        <v>617</v>
      </c>
      <c r="C386" s="44" t="s">
        <v>27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>
        <v>0</v>
      </c>
      <c r="Q386" s="39" t="s">
        <v>32</v>
      </c>
      <c r="R386" s="39">
        <f t="shared" si="65"/>
        <v>0</v>
      </c>
      <c r="S386" s="39">
        <f t="shared" si="66"/>
        <v>0</v>
      </c>
      <c r="T386" s="40"/>
    </row>
    <row r="387" spans="1:20" ht="15.75" customHeight="1" outlineLevel="3" collapsed="1" x14ac:dyDescent="0.25">
      <c r="A387" s="42" t="s">
        <v>618</v>
      </c>
      <c r="B387" s="50" t="s">
        <v>619</v>
      </c>
      <c r="C387" s="44" t="s">
        <v>27</v>
      </c>
      <c r="D387" s="39">
        <v>39.700479439999995</v>
      </c>
      <c r="E387" s="39">
        <v>14.930903940000018</v>
      </c>
      <c r="F387" s="39">
        <v>175.01055369000002</v>
      </c>
      <c r="G387" s="39">
        <v>288.10111605329621</v>
      </c>
      <c r="H387" s="39">
        <v>0</v>
      </c>
      <c r="I387" s="53">
        <v>435.92508066619706</v>
      </c>
      <c r="J387" s="39">
        <v>0</v>
      </c>
      <c r="K387" s="53">
        <v>1938.11121183</v>
      </c>
      <c r="L387" s="53">
        <v>0</v>
      </c>
      <c r="M387" s="53">
        <v>1715.8566267364581</v>
      </c>
      <c r="N387" s="53">
        <v>0</v>
      </c>
      <c r="O387" s="53">
        <v>0</v>
      </c>
      <c r="P387" s="53">
        <v>0</v>
      </c>
      <c r="Q387" s="53" t="s">
        <v>32</v>
      </c>
      <c r="R387" s="39">
        <f t="shared" si="65"/>
        <v>0</v>
      </c>
      <c r="S387" s="39">
        <f t="shared" si="66"/>
        <v>4089.892919232655</v>
      </c>
      <c r="T387" s="40"/>
    </row>
    <row r="388" spans="1:20" ht="15.75" customHeight="1" outlineLevel="3" x14ac:dyDescent="0.25">
      <c r="A388" s="42" t="s">
        <v>620</v>
      </c>
      <c r="B388" s="50" t="s">
        <v>617</v>
      </c>
      <c r="C388" s="44" t="s">
        <v>27</v>
      </c>
      <c r="D388" s="39">
        <v>39.700479439999995</v>
      </c>
      <c r="E388" s="39">
        <v>12.236603930000012</v>
      </c>
      <c r="F388" s="39">
        <v>169.01799753000003</v>
      </c>
      <c r="G388" s="39">
        <v>282.95696391780297</v>
      </c>
      <c r="H388" s="39">
        <v>0</v>
      </c>
      <c r="I388" s="53">
        <v>435.92508066619706</v>
      </c>
      <c r="J388" s="39">
        <v>0</v>
      </c>
      <c r="K388" s="53">
        <v>1938.11121183</v>
      </c>
      <c r="L388" s="53">
        <v>0</v>
      </c>
      <c r="M388" s="53">
        <v>1706.7111001900003</v>
      </c>
      <c r="N388" s="53">
        <v>0</v>
      </c>
      <c r="O388" s="53">
        <v>0</v>
      </c>
      <c r="P388" s="53">
        <v>0</v>
      </c>
      <c r="Q388" s="53" t="s">
        <v>32</v>
      </c>
      <c r="R388" s="39">
        <f t="shared" si="65"/>
        <v>0</v>
      </c>
      <c r="S388" s="39">
        <f t="shared" si="66"/>
        <v>4080.7473926861971</v>
      </c>
      <c r="T388" s="40"/>
    </row>
    <row r="389" spans="1:20" ht="15.75" customHeight="1" outlineLevel="2" x14ac:dyDescent="0.25">
      <c r="A389" s="42" t="s">
        <v>621</v>
      </c>
      <c r="B389" s="49" t="s">
        <v>622</v>
      </c>
      <c r="C389" s="44" t="s">
        <v>27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>
        <v>0</v>
      </c>
      <c r="O389" s="53">
        <v>0</v>
      </c>
      <c r="P389" s="53">
        <v>0</v>
      </c>
      <c r="Q389" s="39" t="s">
        <v>32</v>
      </c>
      <c r="R389" s="39">
        <f t="shared" si="65"/>
        <v>0</v>
      </c>
      <c r="S389" s="39">
        <f t="shared" si="66"/>
        <v>0</v>
      </c>
      <c r="T389" s="85"/>
    </row>
    <row r="390" spans="1:20" ht="15.75" customHeight="1" outlineLevel="2" x14ac:dyDescent="0.25">
      <c r="A390" s="42" t="s">
        <v>623</v>
      </c>
      <c r="B390" s="49" t="s">
        <v>431</v>
      </c>
      <c r="C390" s="44" t="s">
        <v>27</v>
      </c>
      <c r="D390" s="39" t="s">
        <v>32</v>
      </c>
      <c r="E390" s="39" t="s">
        <v>32</v>
      </c>
      <c r="F390" s="39" t="s">
        <v>32</v>
      </c>
      <c r="G390" s="39" t="s">
        <v>32</v>
      </c>
      <c r="H390" s="39" t="s">
        <v>32</v>
      </c>
      <c r="I390" s="39" t="s">
        <v>32</v>
      </c>
      <c r="J390" s="39" t="s">
        <v>32</v>
      </c>
      <c r="K390" s="39" t="s">
        <v>32</v>
      </c>
      <c r="L390" s="39" t="s">
        <v>32</v>
      </c>
      <c r="M390" s="39" t="s">
        <v>32</v>
      </c>
      <c r="N390" s="39" t="s">
        <v>32</v>
      </c>
      <c r="O390" s="39" t="s">
        <v>32</v>
      </c>
      <c r="P390" s="39" t="s">
        <v>32</v>
      </c>
      <c r="Q390" s="39" t="s">
        <v>32</v>
      </c>
      <c r="R390" s="39" t="s">
        <v>32</v>
      </c>
      <c r="S390" s="39" t="s">
        <v>32</v>
      </c>
      <c r="T390" s="40"/>
    </row>
    <row r="391" spans="1:20" ht="31.5" customHeight="1" outlineLevel="2" x14ac:dyDescent="0.25">
      <c r="A391" s="42" t="s">
        <v>624</v>
      </c>
      <c r="B391" s="49" t="s">
        <v>625</v>
      </c>
      <c r="C391" s="44" t="s">
        <v>27</v>
      </c>
      <c r="D391" s="39" t="s">
        <v>32</v>
      </c>
      <c r="E391" s="39" t="s">
        <v>32</v>
      </c>
      <c r="F391" s="39" t="s">
        <v>32</v>
      </c>
      <c r="G391" s="39" t="s">
        <v>32</v>
      </c>
      <c r="H391" s="39" t="s">
        <v>32</v>
      </c>
      <c r="I391" s="39" t="s">
        <v>32</v>
      </c>
      <c r="J391" s="39" t="s">
        <v>32</v>
      </c>
      <c r="K391" s="39" t="s">
        <v>32</v>
      </c>
      <c r="L391" s="39" t="s">
        <v>32</v>
      </c>
      <c r="M391" s="39" t="s">
        <v>32</v>
      </c>
      <c r="N391" s="39" t="s">
        <v>32</v>
      </c>
      <c r="O391" s="39" t="s">
        <v>32</v>
      </c>
      <c r="P391" s="39" t="s">
        <v>32</v>
      </c>
      <c r="Q391" s="39" t="s">
        <v>32</v>
      </c>
      <c r="R391" s="39" t="s">
        <v>32</v>
      </c>
      <c r="S391" s="39" t="s">
        <v>32</v>
      </c>
      <c r="T391" s="40"/>
    </row>
    <row r="392" spans="1:20" ht="18" customHeight="1" outlineLevel="3" x14ac:dyDescent="0.25">
      <c r="A392" s="42" t="s">
        <v>626</v>
      </c>
      <c r="B392" s="50" t="s">
        <v>52</v>
      </c>
      <c r="C392" s="44" t="s">
        <v>27</v>
      </c>
      <c r="D392" s="39" t="s">
        <v>32</v>
      </c>
      <c r="E392" s="39" t="s">
        <v>32</v>
      </c>
      <c r="F392" s="39" t="s">
        <v>32</v>
      </c>
      <c r="G392" s="39" t="s">
        <v>32</v>
      </c>
      <c r="H392" s="39" t="s">
        <v>32</v>
      </c>
      <c r="I392" s="39" t="s">
        <v>32</v>
      </c>
      <c r="J392" s="39" t="s">
        <v>32</v>
      </c>
      <c r="K392" s="39" t="s">
        <v>32</v>
      </c>
      <c r="L392" s="39" t="s">
        <v>32</v>
      </c>
      <c r="M392" s="39" t="s">
        <v>32</v>
      </c>
      <c r="N392" s="39" t="s">
        <v>32</v>
      </c>
      <c r="O392" s="39" t="s">
        <v>32</v>
      </c>
      <c r="P392" s="39" t="s">
        <v>32</v>
      </c>
      <c r="Q392" s="39" t="s">
        <v>32</v>
      </c>
      <c r="R392" s="39" t="s">
        <v>32</v>
      </c>
      <c r="S392" s="39" t="s">
        <v>32</v>
      </c>
      <c r="T392" s="40"/>
    </row>
    <row r="393" spans="1:20" ht="18" customHeight="1" outlineLevel="3" x14ac:dyDescent="0.25">
      <c r="A393" s="42" t="s">
        <v>627</v>
      </c>
      <c r="B393" s="86" t="s">
        <v>54</v>
      </c>
      <c r="C393" s="44" t="s">
        <v>27</v>
      </c>
      <c r="D393" s="39" t="s">
        <v>32</v>
      </c>
      <c r="E393" s="39" t="s">
        <v>32</v>
      </c>
      <c r="F393" s="39" t="s">
        <v>32</v>
      </c>
      <c r="G393" s="39" t="s">
        <v>32</v>
      </c>
      <c r="H393" s="39" t="s">
        <v>32</v>
      </c>
      <c r="I393" s="39" t="s">
        <v>32</v>
      </c>
      <c r="J393" s="39" t="s">
        <v>32</v>
      </c>
      <c r="K393" s="39" t="s">
        <v>32</v>
      </c>
      <c r="L393" s="39" t="s">
        <v>32</v>
      </c>
      <c r="M393" s="39" t="s">
        <v>32</v>
      </c>
      <c r="N393" s="39" t="s">
        <v>32</v>
      </c>
      <c r="O393" s="39" t="s">
        <v>32</v>
      </c>
      <c r="P393" s="39" t="s">
        <v>32</v>
      </c>
      <c r="Q393" s="39" t="s">
        <v>32</v>
      </c>
      <c r="R393" s="39" t="s">
        <v>32</v>
      </c>
      <c r="S393" s="39" t="s">
        <v>32</v>
      </c>
      <c r="T393" s="40"/>
    </row>
    <row r="394" spans="1:20" ht="31.5" customHeight="1" outlineLevel="1" x14ac:dyDescent="0.25">
      <c r="A394" s="42" t="s">
        <v>33</v>
      </c>
      <c r="B394" s="47" t="s">
        <v>628</v>
      </c>
      <c r="C394" s="44" t="s">
        <v>27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>
        <v>0</v>
      </c>
      <c r="Q394" s="39" t="s">
        <v>32</v>
      </c>
      <c r="R394" s="39">
        <f t="shared" ref="R394" si="67">H394+J394+L394+N394</f>
        <v>0</v>
      </c>
      <c r="S394" s="39">
        <f t="shared" ref="S394" si="68">I394+K394+M394+O394+P394</f>
        <v>0</v>
      </c>
      <c r="T394" s="40"/>
    </row>
    <row r="395" spans="1:20" ht="31.5" customHeight="1" outlineLevel="2" x14ac:dyDescent="0.25">
      <c r="A395" s="42" t="s">
        <v>629</v>
      </c>
      <c r="B395" s="49" t="s">
        <v>31</v>
      </c>
      <c r="C395" s="44" t="s">
        <v>27</v>
      </c>
      <c r="D395" s="39" t="s">
        <v>32</v>
      </c>
      <c r="E395" s="39" t="s">
        <v>32</v>
      </c>
      <c r="F395" s="39" t="s">
        <v>32</v>
      </c>
      <c r="G395" s="39" t="s">
        <v>32</v>
      </c>
      <c r="H395" s="39" t="s">
        <v>32</v>
      </c>
      <c r="I395" s="39" t="s">
        <v>32</v>
      </c>
      <c r="J395" s="39" t="s">
        <v>32</v>
      </c>
      <c r="K395" s="39" t="s">
        <v>32</v>
      </c>
      <c r="L395" s="39" t="s">
        <v>32</v>
      </c>
      <c r="M395" s="39" t="s">
        <v>32</v>
      </c>
      <c r="N395" s="39" t="s">
        <v>32</v>
      </c>
      <c r="O395" s="39" t="s">
        <v>32</v>
      </c>
      <c r="P395" s="39" t="s">
        <v>32</v>
      </c>
      <c r="Q395" s="39" t="s">
        <v>32</v>
      </c>
      <c r="R395" s="39" t="s">
        <v>32</v>
      </c>
      <c r="S395" s="39" t="s">
        <v>32</v>
      </c>
      <c r="T395" s="40"/>
    </row>
    <row r="396" spans="1:20" ht="31.5" customHeight="1" outlineLevel="2" x14ac:dyDescent="0.25">
      <c r="A396" s="42" t="s">
        <v>630</v>
      </c>
      <c r="B396" s="49" t="s">
        <v>34</v>
      </c>
      <c r="C396" s="44" t="s">
        <v>27</v>
      </c>
      <c r="D396" s="39" t="s">
        <v>32</v>
      </c>
      <c r="E396" s="39" t="s">
        <v>32</v>
      </c>
      <c r="F396" s="39" t="s">
        <v>32</v>
      </c>
      <c r="G396" s="39" t="s">
        <v>32</v>
      </c>
      <c r="H396" s="39" t="s">
        <v>32</v>
      </c>
      <c r="I396" s="39" t="s">
        <v>32</v>
      </c>
      <c r="J396" s="39" t="s">
        <v>32</v>
      </c>
      <c r="K396" s="39" t="s">
        <v>32</v>
      </c>
      <c r="L396" s="39" t="s">
        <v>32</v>
      </c>
      <c r="M396" s="39" t="s">
        <v>32</v>
      </c>
      <c r="N396" s="39" t="s">
        <v>32</v>
      </c>
      <c r="O396" s="39" t="s">
        <v>32</v>
      </c>
      <c r="P396" s="39" t="s">
        <v>32</v>
      </c>
      <c r="Q396" s="39" t="s">
        <v>32</v>
      </c>
      <c r="R396" s="39" t="s">
        <v>32</v>
      </c>
      <c r="S396" s="39" t="s">
        <v>32</v>
      </c>
      <c r="T396" s="40"/>
    </row>
    <row r="397" spans="1:20" ht="31.5" customHeight="1" outlineLevel="2" x14ac:dyDescent="0.25">
      <c r="A397" s="42" t="s">
        <v>631</v>
      </c>
      <c r="B397" s="49" t="s">
        <v>36</v>
      </c>
      <c r="C397" s="44" t="s">
        <v>27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>
        <v>0</v>
      </c>
      <c r="Q397" s="39" t="s">
        <v>32</v>
      </c>
      <c r="R397" s="39">
        <f t="shared" ref="R397:R401" si="69">H397+J397+L397+N397</f>
        <v>0</v>
      </c>
      <c r="S397" s="39">
        <f t="shared" ref="S397:S401" si="70">I397+K397+M397+O397+P397</f>
        <v>0</v>
      </c>
      <c r="T397" s="40"/>
    </row>
    <row r="398" spans="1:20" ht="15.75" customHeight="1" outlineLevel="1" collapsed="1" x14ac:dyDescent="0.25">
      <c r="A398" s="42" t="s">
        <v>35</v>
      </c>
      <c r="B398" s="47" t="s">
        <v>632</v>
      </c>
      <c r="C398" s="44" t="s">
        <v>27</v>
      </c>
      <c r="D398" s="39">
        <v>0</v>
      </c>
      <c r="E398" s="39">
        <v>0</v>
      </c>
      <c r="F398" s="39">
        <v>0</v>
      </c>
      <c r="G398" s="39">
        <v>0</v>
      </c>
      <c r="H398" s="39">
        <v>0</v>
      </c>
      <c r="I398" s="53">
        <v>0</v>
      </c>
      <c r="J398" s="39">
        <v>0</v>
      </c>
      <c r="K398" s="53">
        <v>0</v>
      </c>
      <c r="L398" s="53">
        <v>0</v>
      </c>
      <c r="M398" s="53">
        <v>0</v>
      </c>
      <c r="N398" s="53">
        <v>0</v>
      </c>
      <c r="O398" s="53">
        <v>0</v>
      </c>
      <c r="P398" s="53">
        <v>0</v>
      </c>
      <c r="Q398" s="53" t="s">
        <v>32</v>
      </c>
      <c r="R398" s="39">
        <f t="shared" si="69"/>
        <v>0</v>
      </c>
      <c r="S398" s="39">
        <f t="shared" si="70"/>
        <v>0</v>
      </c>
      <c r="T398" s="40"/>
    </row>
    <row r="399" spans="1:20" ht="15.75" customHeight="1" x14ac:dyDescent="0.25">
      <c r="A399" s="36" t="s">
        <v>37</v>
      </c>
      <c r="B399" s="48" t="s">
        <v>633</v>
      </c>
      <c r="C399" s="38" t="s">
        <v>27</v>
      </c>
      <c r="D399" s="53">
        <v>451.59030439999998</v>
      </c>
      <c r="E399" s="53">
        <v>140.88491651000001</v>
      </c>
      <c r="F399" s="53">
        <v>429.11253013650003</v>
      </c>
      <c r="G399" s="53">
        <v>267.27351447813362</v>
      </c>
      <c r="H399" s="53">
        <v>334.56952427415035</v>
      </c>
      <c r="I399" s="53">
        <v>1127.4082143180044</v>
      </c>
      <c r="J399" s="53">
        <v>342.2725234818277</v>
      </c>
      <c r="K399" s="53">
        <v>1128.5397991820437</v>
      </c>
      <c r="L399" s="53">
        <v>504.19750024096624</v>
      </c>
      <c r="M399" s="53">
        <v>1144.5395299024631</v>
      </c>
      <c r="N399" s="53">
        <v>566.88729462240633</v>
      </c>
      <c r="O399" s="53">
        <v>1270.5978008284005</v>
      </c>
      <c r="P399" s="53">
        <v>1270.5978008284005</v>
      </c>
      <c r="Q399" s="53" t="s">
        <v>32</v>
      </c>
      <c r="R399" s="39">
        <f t="shared" si="69"/>
        <v>1747.9268426193507</v>
      </c>
      <c r="S399" s="39">
        <f t="shared" si="70"/>
        <v>5941.6831450593127</v>
      </c>
      <c r="T399" s="40"/>
    </row>
    <row r="400" spans="1:20" ht="15.75" customHeight="1" outlineLevel="1" x14ac:dyDescent="0.25">
      <c r="A400" s="42" t="s">
        <v>634</v>
      </c>
      <c r="B400" s="47" t="s">
        <v>635</v>
      </c>
      <c r="C400" s="44" t="s">
        <v>27</v>
      </c>
      <c r="D400" s="53">
        <v>451.59030439999998</v>
      </c>
      <c r="E400" s="53">
        <v>140.88491651000001</v>
      </c>
      <c r="F400" s="53">
        <v>429.11253013650003</v>
      </c>
      <c r="G400" s="53">
        <v>267.27351447813362</v>
      </c>
      <c r="H400" s="53">
        <v>334.56952427415035</v>
      </c>
      <c r="I400" s="53">
        <v>1127.4082143180044</v>
      </c>
      <c r="J400" s="53">
        <v>342.2725234818277</v>
      </c>
      <c r="K400" s="53">
        <v>1128.5397991820437</v>
      </c>
      <c r="L400" s="53">
        <v>504.19750024096624</v>
      </c>
      <c r="M400" s="53">
        <v>1144.5395299024631</v>
      </c>
      <c r="N400" s="53">
        <v>566.88729462240633</v>
      </c>
      <c r="O400" s="53">
        <v>1270.5978008284005</v>
      </c>
      <c r="P400" s="53">
        <v>1270.5978008284005</v>
      </c>
      <c r="Q400" s="53" t="s">
        <v>32</v>
      </c>
      <c r="R400" s="39">
        <f t="shared" si="69"/>
        <v>1747.9268426193507</v>
      </c>
      <c r="S400" s="39">
        <f t="shared" si="70"/>
        <v>5941.6831450593127</v>
      </c>
      <c r="T400" s="40"/>
    </row>
    <row r="401" spans="1:20" ht="15.75" customHeight="1" outlineLevel="2" x14ac:dyDescent="0.25">
      <c r="A401" s="42" t="s">
        <v>636</v>
      </c>
      <c r="B401" s="49" t="s">
        <v>637</v>
      </c>
      <c r="C401" s="44" t="s">
        <v>27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>
        <v>0</v>
      </c>
      <c r="Q401" s="39" t="s">
        <v>32</v>
      </c>
      <c r="R401" s="39">
        <f t="shared" si="69"/>
        <v>0</v>
      </c>
      <c r="S401" s="39">
        <f t="shared" si="70"/>
        <v>0</v>
      </c>
      <c r="T401" s="40"/>
    </row>
    <row r="402" spans="1:20" ht="31.5" customHeight="1" outlineLevel="3" x14ac:dyDescent="0.25">
      <c r="A402" s="42" t="s">
        <v>638</v>
      </c>
      <c r="B402" s="49" t="s">
        <v>31</v>
      </c>
      <c r="C402" s="44" t="s">
        <v>27</v>
      </c>
      <c r="D402" s="39" t="s">
        <v>32</v>
      </c>
      <c r="E402" s="39" t="s">
        <v>32</v>
      </c>
      <c r="F402" s="39" t="s">
        <v>32</v>
      </c>
      <c r="G402" s="39" t="s">
        <v>32</v>
      </c>
      <c r="H402" s="39" t="s">
        <v>32</v>
      </c>
      <c r="I402" s="39" t="s">
        <v>32</v>
      </c>
      <c r="J402" s="39" t="s">
        <v>32</v>
      </c>
      <c r="K402" s="39" t="s">
        <v>32</v>
      </c>
      <c r="L402" s="39" t="s">
        <v>32</v>
      </c>
      <c r="M402" s="39" t="s">
        <v>32</v>
      </c>
      <c r="N402" s="39" t="s">
        <v>32</v>
      </c>
      <c r="O402" s="39" t="s">
        <v>32</v>
      </c>
      <c r="P402" s="39" t="s">
        <v>32</v>
      </c>
      <c r="Q402" s="39" t="s">
        <v>32</v>
      </c>
      <c r="R402" s="39" t="s">
        <v>32</v>
      </c>
      <c r="S402" s="39" t="s">
        <v>32</v>
      </c>
      <c r="T402" s="40"/>
    </row>
    <row r="403" spans="1:20" ht="31.5" customHeight="1" outlineLevel="3" x14ac:dyDescent="0.25">
      <c r="A403" s="42" t="s">
        <v>639</v>
      </c>
      <c r="B403" s="49" t="s">
        <v>34</v>
      </c>
      <c r="C403" s="44" t="s">
        <v>27</v>
      </c>
      <c r="D403" s="39" t="s">
        <v>32</v>
      </c>
      <c r="E403" s="39" t="s">
        <v>32</v>
      </c>
      <c r="F403" s="39" t="s">
        <v>32</v>
      </c>
      <c r="G403" s="39" t="s">
        <v>32</v>
      </c>
      <c r="H403" s="39" t="s">
        <v>32</v>
      </c>
      <c r="I403" s="39" t="s">
        <v>32</v>
      </c>
      <c r="J403" s="39" t="s">
        <v>32</v>
      </c>
      <c r="K403" s="39" t="s">
        <v>32</v>
      </c>
      <c r="L403" s="39" t="s">
        <v>32</v>
      </c>
      <c r="M403" s="39" t="s">
        <v>32</v>
      </c>
      <c r="N403" s="39" t="s">
        <v>32</v>
      </c>
      <c r="O403" s="39" t="s">
        <v>32</v>
      </c>
      <c r="P403" s="39" t="s">
        <v>32</v>
      </c>
      <c r="Q403" s="39" t="s">
        <v>32</v>
      </c>
      <c r="R403" s="39" t="s">
        <v>32</v>
      </c>
      <c r="S403" s="39" t="s">
        <v>32</v>
      </c>
      <c r="T403" s="40"/>
    </row>
    <row r="404" spans="1:20" ht="31.5" customHeight="1" outlineLevel="3" x14ac:dyDescent="0.25">
      <c r="A404" s="42" t="s">
        <v>640</v>
      </c>
      <c r="B404" s="49" t="s">
        <v>36</v>
      </c>
      <c r="C404" s="44" t="s">
        <v>27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>
        <v>0</v>
      </c>
      <c r="Q404" s="39" t="s">
        <v>32</v>
      </c>
      <c r="R404" s="39">
        <f t="shared" ref="R404" si="71">H404+J404+L404+N404</f>
        <v>0</v>
      </c>
      <c r="S404" s="39">
        <f t="shared" ref="S404" si="72">I404+K404+M404+O404+P404</f>
        <v>0</v>
      </c>
      <c r="T404" s="40"/>
    </row>
    <row r="405" spans="1:20" ht="15.75" customHeight="1" outlineLevel="2" x14ac:dyDescent="0.25">
      <c r="A405" s="42" t="s">
        <v>641</v>
      </c>
      <c r="B405" s="49" t="s">
        <v>416</v>
      </c>
      <c r="C405" s="44" t="s">
        <v>27</v>
      </c>
      <c r="D405" s="39" t="s">
        <v>32</v>
      </c>
      <c r="E405" s="39" t="s">
        <v>32</v>
      </c>
      <c r="F405" s="39" t="s">
        <v>32</v>
      </c>
      <c r="G405" s="39" t="s">
        <v>32</v>
      </c>
      <c r="H405" s="39" t="s">
        <v>32</v>
      </c>
      <c r="I405" s="39" t="s">
        <v>32</v>
      </c>
      <c r="J405" s="39" t="s">
        <v>32</v>
      </c>
      <c r="K405" s="39" t="s">
        <v>32</v>
      </c>
      <c r="L405" s="39" t="s">
        <v>32</v>
      </c>
      <c r="M405" s="39" t="s">
        <v>32</v>
      </c>
      <c r="N405" s="39" t="s">
        <v>32</v>
      </c>
      <c r="O405" s="39" t="s">
        <v>32</v>
      </c>
      <c r="P405" s="39" t="s">
        <v>32</v>
      </c>
      <c r="Q405" s="39" t="s">
        <v>32</v>
      </c>
      <c r="R405" s="39" t="s">
        <v>32</v>
      </c>
      <c r="S405" s="39" t="s">
        <v>32</v>
      </c>
      <c r="T405" s="40"/>
    </row>
    <row r="406" spans="1:20" ht="15.75" customHeight="1" outlineLevel="2" collapsed="1" x14ac:dyDescent="0.25">
      <c r="A406" s="42" t="s">
        <v>642</v>
      </c>
      <c r="B406" s="49" t="s">
        <v>419</v>
      </c>
      <c r="C406" s="44" t="s">
        <v>27</v>
      </c>
      <c r="D406" s="39">
        <v>451.59030439999998</v>
      </c>
      <c r="E406" s="39">
        <v>140.88491651000001</v>
      </c>
      <c r="F406" s="39">
        <v>429.11253013650003</v>
      </c>
      <c r="G406" s="39">
        <v>267.27351447813362</v>
      </c>
      <c r="H406" s="39">
        <v>334.56952427415035</v>
      </c>
      <c r="I406" s="53">
        <v>1127.4082143180044</v>
      </c>
      <c r="J406" s="39">
        <v>342.2725234818277</v>
      </c>
      <c r="K406" s="53">
        <v>1128.5397991820437</v>
      </c>
      <c r="L406" s="53">
        <v>504.19750024096624</v>
      </c>
      <c r="M406" s="53">
        <v>1144.5395299024631</v>
      </c>
      <c r="N406" s="53">
        <v>566.88729462240633</v>
      </c>
      <c r="O406" s="53">
        <v>1270.5978008284005</v>
      </c>
      <c r="P406" s="53">
        <v>1270.5978008284005</v>
      </c>
      <c r="Q406" s="53" t="s">
        <v>32</v>
      </c>
      <c r="R406" s="39">
        <f t="shared" ref="R406" si="73">H406+J406+L406+N406</f>
        <v>1747.9268426193507</v>
      </c>
      <c r="S406" s="39">
        <f t="shared" ref="S406" si="74">I406+K406+M406+O406+P406</f>
        <v>5941.6831450593127</v>
      </c>
      <c r="T406" s="40"/>
    </row>
    <row r="407" spans="1:20" ht="15.75" customHeight="1" outlineLevel="2" x14ac:dyDescent="0.25">
      <c r="A407" s="42" t="s">
        <v>643</v>
      </c>
      <c r="B407" s="49" t="s">
        <v>422</v>
      </c>
      <c r="C407" s="44" t="s">
        <v>27</v>
      </c>
      <c r="D407" s="39" t="s">
        <v>32</v>
      </c>
      <c r="E407" s="39" t="s">
        <v>32</v>
      </c>
      <c r="F407" s="39" t="s">
        <v>32</v>
      </c>
      <c r="G407" s="39" t="s">
        <v>32</v>
      </c>
      <c r="H407" s="39" t="s">
        <v>32</v>
      </c>
      <c r="I407" s="39" t="s">
        <v>32</v>
      </c>
      <c r="J407" s="39" t="s">
        <v>32</v>
      </c>
      <c r="K407" s="39" t="s">
        <v>32</v>
      </c>
      <c r="L407" s="39" t="s">
        <v>32</v>
      </c>
      <c r="M407" s="39" t="s">
        <v>32</v>
      </c>
      <c r="N407" s="39" t="s">
        <v>32</v>
      </c>
      <c r="O407" s="39" t="s">
        <v>32</v>
      </c>
      <c r="P407" s="39" t="s">
        <v>32</v>
      </c>
      <c r="Q407" s="39" t="s">
        <v>32</v>
      </c>
      <c r="R407" s="39" t="s">
        <v>32</v>
      </c>
      <c r="S407" s="39" t="s">
        <v>32</v>
      </c>
      <c r="T407" s="40"/>
    </row>
    <row r="408" spans="1:20" ht="15.75" customHeight="1" outlineLevel="2" x14ac:dyDescent="0.25">
      <c r="A408" s="42" t="s">
        <v>644</v>
      </c>
      <c r="B408" s="49" t="s">
        <v>428</v>
      </c>
      <c r="C408" s="44" t="s">
        <v>27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>
        <v>0</v>
      </c>
      <c r="Q408" s="39" t="s">
        <v>32</v>
      </c>
      <c r="R408" s="39">
        <f t="shared" ref="R408" si="75">H408+J408+L408+N408</f>
        <v>0</v>
      </c>
      <c r="S408" s="39">
        <f t="shared" ref="S408" si="76">I408+K408+M408+O408+P408</f>
        <v>0</v>
      </c>
      <c r="T408" s="40"/>
    </row>
    <row r="409" spans="1:20" ht="15.75" customHeight="1" outlineLevel="2" x14ac:dyDescent="0.25">
      <c r="A409" s="42" t="s">
        <v>645</v>
      </c>
      <c r="B409" s="49" t="s">
        <v>431</v>
      </c>
      <c r="C409" s="44" t="s">
        <v>27</v>
      </c>
      <c r="D409" s="39" t="s">
        <v>32</v>
      </c>
      <c r="E409" s="39" t="s">
        <v>32</v>
      </c>
      <c r="F409" s="39" t="s">
        <v>32</v>
      </c>
      <c r="G409" s="39" t="s">
        <v>32</v>
      </c>
      <c r="H409" s="39" t="s">
        <v>32</v>
      </c>
      <c r="I409" s="39" t="s">
        <v>32</v>
      </c>
      <c r="J409" s="39" t="s">
        <v>32</v>
      </c>
      <c r="K409" s="39" t="s">
        <v>32</v>
      </c>
      <c r="L409" s="39" t="s">
        <v>32</v>
      </c>
      <c r="M409" s="39" t="s">
        <v>32</v>
      </c>
      <c r="N409" s="39" t="s">
        <v>32</v>
      </c>
      <c r="O409" s="39" t="s">
        <v>32</v>
      </c>
      <c r="P409" s="39" t="s">
        <v>32</v>
      </c>
      <c r="Q409" s="39" t="s">
        <v>32</v>
      </c>
      <c r="R409" s="39" t="s">
        <v>32</v>
      </c>
      <c r="S409" s="39" t="s">
        <v>32</v>
      </c>
      <c r="T409" s="40"/>
    </row>
    <row r="410" spans="1:20" ht="31.5" customHeight="1" outlineLevel="2" x14ac:dyDescent="0.25">
      <c r="A410" s="42" t="s">
        <v>646</v>
      </c>
      <c r="B410" s="49" t="s">
        <v>434</v>
      </c>
      <c r="C410" s="44" t="s">
        <v>27</v>
      </c>
      <c r="D410" s="39" t="s">
        <v>32</v>
      </c>
      <c r="E410" s="39" t="s">
        <v>32</v>
      </c>
      <c r="F410" s="39" t="s">
        <v>32</v>
      </c>
      <c r="G410" s="39" t="s">
        <v>32</v>
      </c>
      <c r="H410" s="39" t="s">
        <v>32</v>
      </c>
      <c r="I410" s="39" t="s">
        <v>32</v>
      </c>
      <c r="J410" s="39" t="s">
        <v>32</v>
      </c>
      <c r="K410" s="39" t="s">
        <v>32</v>
      </c>
      <c r="L410" s="39" t="s">
        <v>32</v>
      </c>
      <c r="M410" s="39" t="s">
        <v>32</v>
      </c>
      <c r="N410" s="39" t="s">
        <v>32</v>
      </c>
      <c r="O410" s="39" t="s">
        <v>32</v>
      </c>
      <c r="P410" s="39" t="s">
        <v>32</v>
      </c>
      <c r="Q410" s="39" t="s">
        <v>32</v>
      </c>
      <c r="R410" s="39" t="s">
        <v>32</v>
      </c>
      <c r="S410" s="39" t="s">
        <v>32</v>
      </c>
      <c r="T410" s="40"/>
    </row>
    <row r="411" spans="1:20" ht="15.75" customHeight="1" outlineLevel="3" x14ac:dyDescent="0.25">
      <c r="A411" s="42" t="s">
        <v>647</v>
      </c>
      <c r="B411" s="50" t="s">
        <v>52</v>
      </c>
      <c r="C411" s="44" t="s">
        <v>27</v>
      </c>
      <c r="D411" s="39" t="s">
        <v>32</v>
      </c>
      <c r="E411" s="39" t="s">
        <v>32</v>
      </c>
      <c r="F411" s="39" t="s">
        <v>32</v>
      </c>
      <c r="G411" s="39" t="s">
        <v>32</v>
      </c>
      <c r="H411" s="39" t="s">
        <v>32</v>
      </c>
      <c r="I411" s="39" t="s">
        <v>32</v>
      </c>
      <c r="J411" s="39" t="s">
        <v>32</v>
      </c>
      <c r="K411" s="39" t="s">
        <v>32</v>
      </c>
      <c r="L411" s="39" t="s">
        <v>32</v>
      </c>
      <c r="M411" s="39" t="s">
        <v>32</v>
      </c>
      <c r="N411" s="39" t="s">
        <v>32</v>
      </c>
      <c r="O411" s="39" t="s">
        <v>32</v>
      </c>
      <c r="P411" s="39" t="s">
        <v>32</v>
      </c>
      <c r="Q411" s="39" t="s">
        <v>32</v>
      </c>
      <c r="R411" s="39" t="s">
        <v>32</v>
      </c>
      <c r="S411" s="39" t="s">
        <v>32</v>
      </c>
      <c r="T411" s="40"/>
    </row>
    <row r="412" spans="1:20" ht="15.75" customHeight="1" outlineLevel="3" x14ac:dyDescent="0.25">
      <c r="A412" s="42" t="s">
        <v>648</v>
      </c>
      <c r="B412" s="86" t="s">
        <v>54</v>
      </c>
      <c r="C412" s="44" t="s">
        <v>27</v>
      </c>
      <c r="D412" s="39" t="s">
        <v>32</v>
      </c>
      <c r="E412" s="39" t="s">
        <v>32</v>
      </c>
      <c r="F412" s="39" t="s">
        <v>32</v>
      </c>
      <c r="G412" s="39" t="s">
        <v>32</v>
      </c>
      <c r="H412" s="39" t="s">
        <v>32</v>
      </c>
      <c r="I412" s="39" t="s">
        <v>32</v>
      </c>
      <c r="J412" s="39" t="s">
        <v>32</v>
      </c>
      <c r="K412" s="39" t="s">
        <v>32</v>
      </c>
      <c r="L412" s="39" t="s">
        <v>32</v>
      </c>
      <c r="M412" s="39" t="s">
        <v>32</v>
      </c>
      <c r="N412" s="39" t="s">
        <v>32</v>
      </c>
      <c r="O412" s="39" t="s">
        <v>32</v>
      </c>
      <c r="P412" s="39" t="s">
        <v>32</v>
      </c>
      <c r="Q412" s="39" t="s">
        <v>32</v>
      </c>
      <c r="R412" s="39" t="s">
        <v>32</v>
      </c>
      <c r="S412" s="39" t="s">
        <v>32</v>
      </c>
      <c r="T412" s="40"/>
    </row>
    <row r="413" spans="1:20" ht="15.75" customHeight="1" outlineLevel="1" x14ac:dyDescent="0.25">
      <c r="A413" s="42" t="s">
        <v>649</v>
      </c>
      <c r="B413" s="47" t="s">
        <v>650</v>
      </c>
      <c r="C413" s="44" t="s">
        <v>27</v>
      </c>
      <c r="D413" s="39">
        <v>0</v>
      </c>
      <c r="E413" s="39">
        <v>0</v>
      </c>
      <c r="F413" s="39">
        <v>0</v>
      </c>
      <c r="G413" s="39">
        <v>0</v>
      </c>
      <c r="H413" s="39">
        <v>0</v>
      </c>
      <c r="I413" s="53">
        <v>0</v>
      </c>
      <c r="J413" s="39">
        <v>0</v>
      </c>
      <c r="K413" s="53">
        <v>0</v>
      </c>
      <c r="L413" s="53">
        <v>0</v>
      </c>
      <c r="M413" s="53">
        <v>0</v>
      </c>
      <c r="N413" s="53">
        <v>0</v>
      </c>
      <c r="O413" s="53">
        <v>0</v>
      </c>
      <c r="P413" s="53">
        <v>0</v>
      </c>
      <c r="Q413" s="53" t="s">
        <v>32</v>
      </c>
      <c r="R413" s="39">
        <f t="shared" ref="R413:R415" si="77">H413+J413+L413+N413</f>
        <v>0</v>
      </c>
      <c r="S413" s="39">
        <f t="shared" ref="S413:S415" si="78">I413+K413+M413+O413+P413</f>
        <v>0</v>
      </c>
      <c r="T413" s="40"/>
    </row>
    <row r="414" spans="1:20" ht="15.75" customHeight="1" outlineLevel="1" x14ac:dyDescent="0.25">
      <c r="A414" s="42" t="s">
        <v>651</v>
      </c>
      <c r="B414" s="47" t="s">
        <v>652</v>
      </c>
      <c r="C414" s="44" t="s">
        <v>27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>
        <v>0</v>
      </c>
      <c r="O414" s="53">
        <v>0</v>
      </c>
      <c r="P414" s="53">
        <v>0</v>
      </c>
      <c r="Q414" s="53" t="s">
        <v>32</v>
      </c>
      <c r="R414" s="39">
        <f t="shared" si="77"/>
        <v>0</v>
      </c>
      <c r="S414" s="39">
        <f t="shared" si="78"/>
        <v>0</v>
      </c>
      <c r="T414" s="40"/>
    </row>
    <row r="415" spans="1:20" ht="15.75" customHeight="1" outlineLevel="2" x14ac:dyDescent="0.25">
      <c r="A415" s="42" t="s">
        <v>653</v>
      </c>
      <c r="B415" s="49" t="s">
        <v>637</v>
      </c>
      <c r="C415" s="44" t="s">
        <v>27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>
        <v>0</v>
      </c>
      <c r="Q415" s="39" t="s">
        <v>32</v>
      </c>
      <c r="R415" s="39">
        <f t="shared" si="77"/>
        <v>0</v>
      </c>
      <c r="S415" s="39">
        <f t="shared" si="78"/>
        <v>0</v>
      </c>
      <c r="T415" s="40"/>
    </row>
    <row r="416" spans="1:20" ht="31.5" customHeight="1" outlineLevel="2" x14ac:dyDescent="0.25">
      <c r="A416" s="42" t="s">
        <v>654</v>
      </c>
      <c r="B416" s="49" t="s">
        <v>31</v>
      </c>
      <c r="C416" s="44" t="s">
        <v>27</v>
      </c>
      <c r="D416" s="39" t="s">
        <v>32</v>
      </c>
      <c r="E416" s="39" t="s">
        <v>32</v>
      </c>
      <c r="F416" s="39" t="s">
        <v>32</v>
      </c>
      <c r="G416" s="39" t="s">
        <v>32</v>
      </c>
      <c r="H416" s="39" t="s">
        <v>32</v>
      </c>
      <c r="I416" s="39" t="s">
        <v>32</v>
      </c>
      <c r="J416" s="39" t="s">
        <v>32</v>
      </c>
      <c r="K416" s="39" t="s">
        <v>32</v>
      </c>
      <c r="L416" s="39" t="s">
        <v>32</v>
      </c>
      <c r="M416" s="39" t="s">
        <v>32</v>
      </c>
      <c r="N416" s="39" t="s">
        <v>32</v>
      </c>
      <c r="O416" s="39" t="s">
        <v>32</v>
      </c>
      <c r="P416" s="39" t="s">
        <v>32</v>
      </c>
      <c r="Q416" s="39" t="s">
        <v>32</v>
      </c>
      <c r="R416" s="39" t="s">
        <v>32</v>
      </c>
      <c r="S416" s="39" t="s">
        <v>32</v>
      </c>
      <c r="T416" s="40"/>
    </row>
    <row r="417" spans="1:20" ht="31.5" customHeight="1" outlineLevel="2" x14ac:dyDescent="0.25">
      <c r="A417" s="42" t="s">
        <v>655</v>
      </c>
      <c r="B417" s="49" t="s">
        <v>34</v>
      </c>
      <c r="C417" s="44" t="s">
        <v>27</v>
      </c>
      <c r="D417" s="39" t="s">
        <v>32</v>
      </c>
      <c r="E417" s="39" t="s">
        <v>32</v>
      </c>
      <c r="F417" s="39" t="s">
        <v>32</v>
      </c>
      <c r="G417" s="39" t="s">
        <v>32</v>
      </c>
      <c r="H417" s="39" t="s">
        <v>32</v>
      </c>
      <c r="I417" s="39" t="s">
        <v>32</v>
      </c>
      <c r="J417" s="39" t="s">
        <v>32</v>
      </c>
      <c r="K417" s="39" t="s">
        <v>32</v>
      </c>
      <c r="L417" s="39" t="s">
        <v>32</v>
      </c>
      <c r="M417" s="39" t="s">
        <v>32</v>
      </c>
      <c r="N417" s="39" t="s">
        <v>32</v>
      </c>
      <c r="O417" s="39" t="s">
        <v>32</v>
      </c>
      <c r="P417" s="39" t="s">
        <v>32</v>
      </c>
      <c r="Q417" s="39" t="s">
        <v>32</v>
      </c>
      <c r="R417" s="39" t="s">
        <v>32</v>
      </c>
      <c r="S417" s="39" t="s">
        <v>32</v>
      </c>
      <c r="T417" s="40"/>
    </row>
    <row r="418" spans="1:20" ht="31.5" customHeight="1" outlineLevel="2" x14ac:dyDescent="0.25">
      <c r="A418" s="42" t="s">
        <v>656</v>
      </c>
      <c r="B418" s="49" t="s">
        <v>36</v>
      </c>
      <c r="C418" s="44" t="s">
        <v>27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>
        <v>0</v>
      </c>
      <c r="Q418" s="39" t="s">
        <v>32</v>
      </c>
      <c r="R418" s="39">
        <f t="shared" ref="R418" si="79">H418+J418+L418+N418</f>
        <v>0</v>
      </c>
      <c r="S418" s="39">
        <f t="shared" ref="S418" si="80">I418+K418+M418+O418+P418</f>
        <v>0</v>
      </c>
      <c r="T418" s="40"/>
    </row>
    <row r="419" spans="1:20" ht="15.75" customHeight="1" outlineLevel="2" x14ac:dyDescent="0.25">
      <c r="A419" s="42" t="s">
        <v>657</v>
      </c>
      <c r="B419" s="49" t="s">
        <v>416</v>
      </c>
      <c r="C419" s="44" t="s">
        <v>27</v>
      </c>
      <c r="D419" s="39" t="s">
        <v>32</v>
      </c>
      <c r="E419" s="39" t="s">
        <v>32</v>
      </c>
      <c r="F419" s="39" t="s">
        <v>32</v>
      </c>
      <c r="G419" s="39" t="s">
        <v>32</v>
      </c>
      <c r="H419" s="39" t="s">
        <v>32</v>
      </c>
      <c r="I419" s="39" t="s">
        <v>32</v>
      </c>
      <c r="J419" s="39" t="s">
        <v>32</v>
      </c>
      <c r="K419" s="39" t="s">
        <v>32</v>
      </c>
      <c r="L419" s="39" t="s">
        <v>32</v>
      </c>
      <c r="M419" s="39" t="s">
        <v>32</v>
      </c>
      <c r="N419" s="39" t="s">
        <v>32</v>
      </c>
      <c r="O419" s="39" t="s">
        <v>32</v>
      </c>
      <c r="P419" s="39" t="s">
        <v>32</v>
      </c>
      <c r="Q419" s="39" t="s">
        <v>32</v>
      </c>
      <c r="R419" s="39" t="s">
        <v>32</v>
      </c>
      <c r="S419" s="39" t="s">
        <v>32</v>
      </c>
      <c r="T419" s="40"/>
    </row>
    <row r="420" spans="1:20" ht="15.75" customHeight="1" outlineLevel="2" collapsed="1" x14ac:dyDescent="0.25">
      <c r="A420" s="42" t="s">
        <v>658</v>
      </c>
      <c r="B420" s="49" t="s">
        <v>419</v>
      </c>
      <c r="C420" s="44" t="s">
        <v>27</v>
      </c>
      <c r="D420" s="39">
        <v>0</v>
      </c>
      <c r="E420" s="39">
        <v>0</v>
      </c>
      <c r="F420" s="39">
        <v>0</v>
      </c>
      <c r="G420" s="39">
        <v>0</v>
      </c>
      <c r="H420" s="39">
        <v>0</v>
      </c>
      <c r="I420" s="53">
        <v>0</v>
      </c>
      <c r="J420" s="39">
        <v>0</v>
      </c>
      <c r="K420" s="53">
        <v>0</v>
      </c>
      <c r="L420" s="53">
        <v>0</v>
      </c>
      <c r="M420" s="53">
        <v>0</v>
      </c>
      <c r="N420" s="53">
        <v>0</v>
      </c>
      <c r="O420" s="53">
        <v>0</v>
      </c>
      <c r="P420" s="53">
        <v>0</v>
      </c>
      <c r="Q420" s="53" t="s">
        <v>32</v>
      </c>
      <c r="R420" s="39">
        <f t="shared" ref="R420" si="81">H420+J420+L420+N420</f>
        <v>0</v>
      </c>
      <c r="S420" s="39">
        <f t="shared" ref="S420" si="82">I420+K420+M420+O420+P420</f>
        <v>0</v>
      </c>
      <c r="T420" s="40"/>
    </row>
    <row r="421" spans="1:20" ht="15.75" customHeight="1" outlineLevel="2" x14ac:dyDescent="0.25">
      <c r="A421" s="42" t="s">
        <v>659</v>
      </c>
      <c r="B421" s="49" t="s">
        <v>422</v>
      </c>
      <c r="C421" s="44" t="s">
        <v>27</v>
      </c>
      <c r="D421" s="39" t="s">
        <v>32</v>
      </c>
      <c r="E421" s="39" t="s">
        <v>32</v>
      </c>
      <c r="F421" s="39" t="s">
        <v>32</v>
      </c>
      <c r="G421" s="39" t="s">
        <v>32</v>
      </c>
      <c r="H421" s="39" t="s">
        <v>32</v>
      </c>
      <c r="I421" s="39" t="s">
        <v>32</v>
      </c>
      <c r="J421" s="39" t="s">
        <v>32</v>
      </c>
      <c r="K421" s="39" t="s">
        <v>32</v>
      </c>
      <c r="L421" s="39" t="s">
        <v>32</v>
      </c>
      <c r="M421" s="39" t="s">
        <v>32</v>
      </c>
      <c r="N421" s="39" t="s">
        <v>32</v>
      </c>
      <c r="O421" s="39" t="s">
        <v>32</v>
      </c>
      <c r="P421" s="39" t="s">
        <v>32</v>
      </c>
      <c r="Q421" s="39" t="s">
        <v>32</v>
      </c>
      <c r="R421" s="39" t="s">
        <v>32</v>
      </c>
      <c r="S421" s="39" t="s">
        <v>32</v>
      </c>
      <c r="T421" s="40"/>
    </row>
    <row r="422" spans="1:20" ht="15.75" customHeight="1" outlineLevel="2" x14ac:dyDescent="0.25">
      <c r="A422" s="42" t="s">
        <v>660</v>
      </c>
      <c r="B422" s="49" t="s">
        <v>428</v>
      </c>
      <c r="C422" s="44" t="s">
        <v>27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>
        <v>0</v>
      </c>
      <c r="Q422" s="39" t="s">
        <v>32</v>
      </c>
      <c r="R422" s="39">
        <f t="shared" ref="R422" si="83">H422+J422+L422+N422</f>
        <v>0</v>
      </c>
      <c r="S422" s="39">
        <f t="shared" ref="S422" si="84">I422+K422+M422+O422+P422</f>
        <v>0</v>
      </c>
      <c r="T422" s="40"/>
    </row>
    <row r="423" spans="1:20" ht="15.75" customHeight="1" outlineLevel="2" x14ac:dyDescent="0.25">
      <c r="A423" s="42" t="s">
        <v>661</v>
      </c>
      <c r="B423" s="49" t="s">
        <v>431</v>
      </c>
      <c r="C423" s="44" t="s">
        <v>27</v>
      </c>
      <c r="D423" s="39" t="s">
        <v>32</v>
      </c>
      <c r="E423" s="39" t="s">
        <v>32</v>
      </c>
      <c r="F423" s="39" t="s">
        <v>32</v>
      </c>
      <c r="G423" s="39" t="s">
        <v>32</v>
      </c>
      <c r="H423" s="39" t="s">
        <v>32</v>
      </c>
      <c r="I423" s="39" t="s">
        <v>32</v>
      </c>
      <c r="J423" s="39" t="s">
        <v>32</v>
      </c>
      <c r="K423" s="39" t="s">
        <v>32</v>
      </c>
      <c r="L423" s="39" t="s">
        <v>32</v>
      </c>
      <c r="M423" s="39" t="s">
        <v>32</v>
      </c>
      <c r="N423" s="39" t="s">
        <v>32</v>
      </c>
      <c r="O423" s="39" t="s">
        <v>32</v>
      </c>
      <c r="P423" s="39" t="s">
        <v>32</v>
      </c>
      <c r="Q423" s="39" t="s">
        <v>32</v>
      </c>
      <c r="R423" s="39" t="s">
        <v>32</v>
      </c>
      <c r="S423" s="39" t="s">
        <v>32</v>
      </c>
      <c r="T423" s="40"/>
    </row>
    <row r="424" spans="1:20" ht="31.5" customHeight="1" outlineLevel="2" x14ac:dyDescent="0.25">
      <c r="A424" s="42" t="s">
        <v>662</v>
      </c>
      <c r="B424" s="49" t="s">
        <v>434</v>
      </c>
      <c r="C424" s="44" t="s">
        <v>27</v>
      </c>
      <c r="D424" s="39" t="s">
        <v>32</v>
      </c>
      <c r="E424" s="39" t="s">
        <v>32</v>
      </c>
      <c r="F424" s="39" t="s">
        <v>32</v>
      </c>
      <c r="G424" s="39" t="s">
        <v>32</v>
      </c>
      <c r="H424" s="39" t="s">
        <v>32</v>
      </c>
      <c r="I424" s="39" t="s">
        <v>32</v>
      </c>
      <c r="J424" s="39" t="s">
        <v>32</v>
      </c>
      <c r="K424" s="39" t="s">
        <v>32</v>
      </c>
      <c r="L424" s="39" t="s">
        <v>32</v>
      </c>
      <c r="M424" s="39" t="s">
        <v>32</v>
      </c>
      <c r="N424" s="39" t="s">
        <v>32</v>
      </c>
      <c r="O424" s="39" t="s">
        <v>32</v>
      </c>
      <c r="P424" s="39" t="s">
        <v>32</v>
      </c>
      <c r="Q424" s="39" t="s">
        <v>32</v>
      </c>
      <c r="R424" s="39" t="s">
        <v>32</v>
      </c>
      <c r="S424" s="39" t="s">
        <v>32</v>
      </c>
      <c r="T424" s="40"/>
    </row>
    <row r="425" spans="1:20" ht="15.75" customHeight="1" outlineLevel="3" x14ac:dyDescent="0.25">
      <c r="A425" s="42" t="s">
        <v>663</v>
      </c>
      <c r="B425" s="86" t="s">
        <v>52</v>
      </c>
      <c r="C425" s="44" t="s">
        <v>27</v>
      </c>
      <c r="D425" s="39" t="s">
        <v>32</v>
      </c>
      <c r="E425" s="39" t="s">
        <v>32</v>
      </c>
      <c r="F425" s="39" t="s">
        <v>32</v>
      </c>
      <c r="G425" s="39" t="s">
        <v>32</v>
      </c>
      <c r="H425" s="39" t="s">
        <v>32</v>
      </c>
      <c r="I425" s="39" t="s">
        <v>32</v>
      </c>
      <c r="J425" s="39" t="s">
        <v>32</v>
      </c>
      <c r="K425" s="39" t="s">
        <v>32</v>
      </c>
      <c r="L425" s="39" t="s">
        <v>32</v>
      </c>
      <c r="M425" s="39" t="s">
        <v>32</v>
      </c>
      <c r="N425" s="39" t="s">
        <v>32</v>
      </c>
      <c r="O425" s="39" t="s">
        <v>32</v>
      </c>
      <c r="P425" s="39" t="s">
        <v>32</v>
      </c>
      <c r="Q425" s="39" t="s">
        <v>32</v>
      </c>
      <c r="R425" s="39" t="s">
        <v>32</v>
      </c>
      <c r="S425" s="39" t="s">
        <v>32</v>
      </c>
      <c r="T425" s="40"/>
    </row>
    <row r="426" spans="1:20" ht="15.75" customHeight="1" outlineLevel="3" x14ac:dyDescent="0.25">
      <c r="A426" s="42" t="s">
        <v>664</v>
      </c>
      <c r="B426" s="86" t="s">
        <v>54</v>
      </c>
      <c r="C426" s="44" t="s">
        <v>27</v>
      </c>
      <c r="D426" s="39" t="s">
        <v>32</v>
      </c>
      <c r="E426" s="39" t="s">
        <v>32</v>
      </c>
      <c r="F426" s="39" t="s">
        <v>32</v>
      </c>
      <c r="G426" s="39" t="s">
        <v>32</v>
      </c>
      <c r="H426" s="39" t="s">
        <v>32</v>
      </c>
      <c r="I426" s="39" t="s">
        <v>32</v>
      </c>
      <c r="J426" s="39" t="s">
        <v>32</v>
      </c>
      <c r="K426" s="39" t="s">
        <v>32</v>
      </c>
      <c r="L426" s="39" t="s">
        <v>32</v>
      </c>
      <c r="M426" s="39" t="s">
        <v>32</v>
      </c>
      <c r="N426" s="39" t="s">
        <v>32</v>
      </c>
      <c r="O426" s="39" t="s">
        <v>32</v>
      </c>
      <c r="P426" s="39" t="s">
        <v>32</v>
      </c>
      <c r="Q426" s="39" t="s">
        <v>32</v>
      </c>
      <c r="R426" s="39" t="s">
        <v>32</v>
      </c>
      <c r="S426" s="39" t="s">
        <v>32</v>
      </c>
      <c r="T426" s="40"/>
    </row>
    <row r="427" spans="1:20" ht="15.75" customHeight="1" collapsed="1" x14ac:dyDescent="0.25">
      <c r="A427" s="36" t="s">
        <v>39</v>
      </c>
      <c r="B427" s="48" t="s">
        <v>665</v>
      </c>
      <c r="C427" s="38" t="s">
        <v>27</v>
      </c>
      <c r="D427" s="39">
        <v>53.368294539999987</v>
      </c>
      <c r="E427" s="39">
        <v>114.82011799</v>
      </c>
      <c r="F427" s="39">
        <v>43.431411473499665</v>
      </c>
      <c r="G427" s="39">
        <v>147.14247973334767</v>
      </c>
      <c r="H427" s="39">
        <v>145.27191291539791</v>
      </c>
      <c r="I427" s="53">
        <v>150.59458320095041</v>
      </c>
      <c r="J427" s="39">
        <v>163.85691080499743</v>
      </c>
      <c r="K427" s="53">
        <v>163.85691080499743</v>
      </c>
      <c r="L427" s="53">
        <v>163.85691080499743</v>
      </c>
      <c r="M427" s="53">
        <v>163.85691080499743</v>
      </c>
      <c r="N427" s="53">
        <v>163.85691080499743</v>
      </c>
      <c r="O427" s="53">
        <v>163.85691080499743</v>
      </c>
      <c r="P427" s="53">
        <v>163.85691080499743</v>
      </c>
      <c r="Q427" s="53" t="s">
        <v>32</v>
      </c>
      <c r="R427" s="39">
        <f t="shared" ref="R427:R447" si="85">H427+J427+L427+N427</f>
        <v>636.84264533039016</v>
      </c>
      <c r="S427" s="39">
        <f t="shared" ref="S427:S447" si="86">I427+K427+M427+O427+P427</f>
        <v>806.02222642094011</v>
      </c>
      <c r="T427" s="40"/>
    </row>
    <row r="428" spans="1:20" ht="15.75" customHeight="1" x14ac:dyDescent="0.25">
      <c r="A428" s="36" t="s">
        <v>41</v>
      </c>
      <c r="B428" s="48" t="s">
        <v>666</v>
      </c>
      <c r="C428" s="38" t="s">
        <v>27</v>
      </c>
      <c r="D428" s="39">
        <v>29.106279150000002</v>
      </c>
      <c r="E428" s="39">
        <v>125.56999818</v>
      </c>
      <c r="F428" s="39">
        <v>208.58282364000002</v>
      </c>
      <c r="G428" s="39">
        <v>14.342810876000001</v>
      </c>
      <c r="H428" s="39">
        <v>0</v>
      </c>
      <c r="I428" s="53">
        <v>0</v>
      </c>
      <c r="J428" s="39">
        <v>0</v>
      </c>
      <c r="K428" s="53">
        <v>0</v>
      </c>
      <c r="L428" s="53">
        <v>0</v>
      </c>
      <c r="M428" s="53">
        <v>0</v>
      </c>
      <c r="N428" s="53">
        <v>0</v>
      </c>
      <c r="O428" s="53">
        <v>0</v>
      </c>
      <c r="P428" s="53">
        <v>0</v>
      </c>
      <c r="Q428" s="53" t="s">
        <v>32</v>
      </c>
      <c r="R428" s="39">
        <f t="shared" si="85"/>
        <v>0</v>
      </c>
      <c r="S428" s="39">
        <f t="shared" si="86"/>
        <v>0</v>
      </c>
      <c r="T428" s="40"/>
    </row>
    <row r="429" spans="1:20" ht="15.75" customHeight="1" outlineLevel="1" x14ac:dyDescent="0.25">
      <c r="A429" s="42" t="s">
        <v>667</v>
      </c>
      <c r="B429" s="47" t="s">
        <v>668</v>
      </c>
      <c r="C429" s="44" t="s">
        <v>27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>
        <v>0</v>
      </c>
      <c r="Q429" s="39" t="s">
        <v>32</v>
      </c>
      <c r="R429" s="39">
        <f t="shared" si="85"/>
        <v>0</v>
      </c>
      <c r="S429" s="39">
        <f t="shared" si="86"/>
        <v>0</v>
      </c>
      <c r="T429" s="40"/>
    </row>
    <row r="430" spans="1:20" ht="15.75" customHeight="1" outlineLevel="1" x14ac:dyDescent="0.25">
      <c r="A430" s="42" t="s">
        <v>669</v>
      </c>
      <c r="B430" s="47" t="s">
        <v>670</v>
      </c>
      <c r="C430" s="44" t="s">
        <v>27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>
        <v>0</v>
      </c>
      <c r="Q430" s="39" t="s">
        <v>32</v>
      </c>
      <c r="R430" s="39">
        <f t="shared" si="85"/>
        <v>0</v>
      </c>
      <c r="S430" s="39">
        <f t="shared" si="86"/>
        <v>0</v>
      </c>
      <c r="T430" s="40"/>
    </row>
    <row r="431" spans="1:20" s="21" customFormat="1" ht="15.75" customHeight="1" x14ac:dyDescent="0.25">
      <c r="A431" s="36" t="s">
        <v>57</v>
      </c>
      <c r="B431" s="84" t="s">
        <v>671</v>
      </c>
      <c r="C431" s="38" t="s">
        <v>27</v>
      </c>
      <c r="D431" s="53">
        <v>315.05118419000001</v>
      </c>
      <c r="E431" s="53">
        <v>522.66220857999997</v>
      </c>
      <c r="F431" s="53">
        <v>392.32154401000003</v>
      </c>
      <c r="G431" s="53">
        <v>604.43227602922263</v>
      </c>
      <c r="H431" s="53">
        <v>734.03840539045154</v>
      </c>
      <c r="I431" s="53">
        <v>1.4848308637738229E-8</v>
      </c>
      <c r="J431" s="53">
        <v>763.69120296317476</v>
      </c>
      <c r="K431" s="53">
        <v>56.849977662959134</v>
      </c>
      <c r="L431" s="53">
        <v>624.77469184759639</v>
      </c>
      <c r="M431" s="53">
        <v>225.00360077608144</v>
      </c>
      <c r="N431" s="53">
        <v>510.85729521998633</v>
      </c>
      <c r="O431" s="53">
        <v>91.929940746602142</v>
      </c>
      <c r="P431" s="53">
        <v>91.929940746602142</v>
      </c>
      <c r="Q431" s="53" t="s">
        <v>32</v>
      </c>
      <c r="R431" s="39">
        <f t="shared" si="85"/>
        <v>2633.3615954212091</v>
      </c>
      <c r="S431" s="39">
        <f t="shared" si="86"/>
        <v>465.71345994709316</v>
      </c>
      <c r="T431" s="85"/>
    </row>
    <row r="432" spans="1:20" ht="15.75" customHeight="1" outlineLevel="1" x14ac:dyDescent="0.25">
      <c r="A432" s="42" t="s">
        <v>59</v>
      </c>
      <c r="B432" s="52" t="s">
        <v>672</v>
      </c>
      <c r="C432" s="44" t="s">
        <v>27</v>
      </c>
      <c r="D432" s="39">
        <v>315.05118419000001</v>
      </c>
      <c r="E432" s="39">
        <v>522.66220857999997</v>
      </c>
      <c r="F432" s="39">
        <v>392.32154401000003</v>
      </c>
      <c r="G432" s="39">
        <v>604.43227602922263</v>
      </c>
      <c r="H432" s="39">
        <v>734.03840539045154</v>
      </c>
      <c r="I432" s="53">
        <v>1.4848308637738229E-8</v>
      </c>
      <c r="J432" s="39">
        <v>763.69120296317476</v>
      </c>
      <c r="K432" s="53">
        <v>56.849977662959134</v>
      </c>
      <c r="L432" s="53">
        <v>624.77469184759639</v>
      </c>
      <c r="M432" s="53">
        <v>225.00360077608144</v>
      </c>
      <c r="N432" s="53">
        <v>510.85729521998633</v>
      </c>
      <c r="O432" s="53">
        <v>91.929940746602142</v>
      </c>
      <c r="P432" s="53">
        <v>91.929940746602142</v>
      </c>
      <c r="Q432" s="53" t="s">
        <v>32</v>
      </c>
      <c r="R432" s="39">
        <f t="shared" si="85"/>
        <v>2633.3615954212091</v>
      </c>
      <c r="S432" s="39">
        <f t="shared" si="86"/>
        <v>465.71345994709316</v>
      </c>
      <c r="T432" s="40"/>
    </row>
    <row r="433" spans="1:20" ht="15.75" customHeight="1" outlineLevel="1" x14ac:dyDescent="0.25">
      <c r="A433" s="42" t="s">
        <v>63</v>
      </c>
      <c r="B433" s="52" t="s">
        <v>673</v>
      </c>
      <c r="C433" s="44" t="s">
        <v>27</v>
      </c>
      <c r="D433" s="39">
        <v>0</v>
      </c>
      <c r="E433" s="39">
        <v>0</v>
      </c>
      <c r="F433" s="39">
        <v>0</v>
      </c>
      <c r="G433" s="39">
        <v>0</v>
      </c>
      <c r="H433" s="39">
        <v>0</v>
      </c>
      <c r="I433" s="53">
        <v>0</v>
      </c>
      <c r="J433" s="39">
        <v>0</v>
      </c>
      <c r="K433" s="53">
        <v>0</v>
      </c>
      <c r="L433" s="53">
        <v>0</v>
      </c>
      <c r="M433" s="53">
        <v>0</v>
      </c>
      <c r="N433" s="53">
        <v>0</v>
      </c>
      <c r="O433" s="53">
        <v>0</v>
      </c>
      <c r="P433" s="53">
        <v>0</v>
      </c>
      <c r="Q433" s="53" t="s">
        <v>32</v>
      </c>
      <c r="R433" s="39">
        <f t="shared" si="85"/>
        <v>0</v>
      </c>
      <c r="S433" s="39">
        <f t="shared" si="86"/>
        <v>0</v>
      </c>
      <c r="T433" s="40"/>
    </row>
    <row r="434" spans="1:20" ht="15.75" customHeight="1" outlineLevel="1" x14ac:dyDescent="0.25">
      <c r="A434" s="42" t="s">
        <v>64</v>
      </c>
      <c r="B434" s="52" t="s">
        <v>674</v>
      </c>
      <c r="C434" s="44" t="s">
        <v>27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>
        <v>0</v>
      </c>
      <c r="Q434" s="39" t="s">
        <v>32</v>
      </c>
      <c r="R434" s="39">
        <f t="shared" si="85"/>
        <v>0</v>
      </c>
      <c r="S434" s="39">
        <f t="shared" si="86"/>
        <v>0</v>
      </c>
      <c r="T434" s="87"/>
    </row>
    <row r="435" spans="1:20" ht="15.75" customHeight="1" outlineLevel="1" x14ac:dyDescent="0.25">
      <c r="A435" s="42" t="s">
        <v>65</v>
      </c>
      <c r="B435" s="52" t="s">
        <v>675</v>
      </c>
      <c r="C435" s="44" t="s">
        <v>27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>
        <v>0</v>
      </c>
      <c r="Q435" s="39" t="s">
        <v>32</v>
      </c>
      <c r="R435" s="39">
        <f t="shared" si="85"/>
        <v>0</v>
      </c>
      <c r="S435" s="39">
        <f t="shared" si="86"/>
        <v>0</v>
      </c>
      <c r="T435" s="87"/>
    </row>
    <row r="436" spans="1:20" ht="15.75" customHeight="1" outlineLevel="1" x14ac:dyDescent="0.25">
      <c r="A436" s="42" t="s">
        <v>66</v>
      </c>
      <c r="B436" s="52" t="s">
        <v>676</v>
      </c>
      <c r="C436" s="44" t="s">
        <v>27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>
        <v>0</v>
      </c>
      <c r="Q436" s="39" t="s">
        <v>32</v>
      </c>
      <c r="R436" s="39">
        <f t="shared" si="85"/>
        <v>0</v>
      </c>
      <c r="S436" s="39">
        <f t="shared" si="86"/>
        <v>0</v>
      </c>
      <c r="T436" s="40"/>
    </row>
    <row r="437" spans="1:20" ht="15.75" customHeight="1" outlineLevel="2" x14ac:dyDescent="0.25">
      <c r="A437" s="42" t="s">
        <v>106</v>
      </c>
      <c r="B437" s="47" t="s">
        <v>315</v>
      </c>
      <c r="C437" s="44" t="s">
        <v>27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>
        <v>0</v>
      </c>
      <c r="Q437" s="39" t="s">
        <v>32</v>
      </c>
      <c r="R437" s="39">
        <f t="shared" si="85"/>
        <v>0</v>
      </c>
      <c r="S437" s="39">
        <f t="shared" si="86"/>
        <v>0</v>
      </c>
      <c r="T437" s="40"/>
    </row>
    <row r="438" spans="1:20" ht="31.5" customHeight="1" outlineLevel="2" x14ac:dyDescent="0.25">
      <c r="A438" s="42" t="s">
        <v>677</v>
      </c>
      <c r="B438" s="49" t="s">
        <v>678</v>
      </c>
      <c r="C438" s="44" t="s">
        <v>27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>
        <v>0</v>
      </c>
      <c r="Q438" s="39" t="s">
        <v>32</v>
      </c>
      <c r="R438" s="39">
        <f t="shared" si="85"/>
        <v>0</v>
      </c>
      <c r="S438" s="39">
        <f t="shared" si="86"/>
        <v>0</v>
      </c>
      <c r="T438" s="40"/>
    </row>
    <row r="439" spans="1:20" ht="15.75" customHeight="1" outlineLevel="2" x14ac:dyDescent="0.25">
      <c r="A439" s="42" t="s">
        <v>108</v>
      </c>
      <c r="B439" s="47" t="s">
        <v>317</v>
      </c>
      <c r="C439" s="44" t="s">
        <v>27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>
        <v>0</v>
      </c>
      <c r="Q439" s="39" t="s">
        <v>32</v>
      </c>
      <c r="R439" s="39">
        <f t="shared" si="85"/>
        <v>0</v>
      </c>
      <c r="S439" s="39">
        <f t="shared" si="86"/>
        <v>0</v>
      </c>
      <c r="T439" s="40"/>
    </row>
    <row r="440" spans="1:20" ht="31.5" customHeight="1" outlineLevel="2" x14ac:dyDescent="0.25">
      <c r="A440" s="42" t="s">
        <v>679</v>
      </c>
      <c r="B440" s="49" t="s">
        <v>680</v>
      </c>
      <c r="C440" s="44" t="s">
        <v>27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>
        <v>0</v>
      </c>
      <c r="Q440" s="39" t="s">
        <v>32</v>
      </c>
      <c r="R440" s="39">
        <f t="shared" si="85"/>
        <v>0</v>
      </c>
      <c r="S440" s="39">
        <f t="shared" si="86"/>
        <v>0</v>
      </c>
      <c r="T440" s="40"/>
    </row>
    <row r="441" spans="1:20" ht="15.75" customHeight="1" outlineLevel="1" x14ac:dyDescent="0.25">
      <c r="A441" s="42" t="s">
        <v>67</v>
      </c>
      <c r="B441" s="52" t="s">
        <v>681</v>
      </c>
      <c r="C441" s="44" t="s">
        <v>27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>
        <v>0</v>
      </c>
      <c r="Q441" s="39" t="s">
        <v>32</v>
      </c>
      <c r="R441" s="39">
        <f t="shared" si="85"/>
        <v>0</v>
      </c>
      <c r="S441" s="39">
        <f t="shared" si="86"/>
        <v>0</v>
      </c>
      <c r="T441" s="87"/>
    </row>
    <row r="442" spans="1:20" ht="15.75" customHeight="1" outlineLevel="1" x14ac:dyDescent="0.25">
      <c r="A442" s="42" t="s">
        <v>68</v>
      </c>
      <c r="B442" s="52" t="s">
        <v>682</v>
      </c>
      <c r="C442" s="44" t="s">
        <v>27</v>
      </c>
      <c r="D442" s="39">
        <v>0</v>
      </c>
      <c r="E442" s="39">
        <v>0</v>
      </c>
      <c r="F442" s="39">
        <v>0</v>
      </c>
      <c r="G442" s="39">
        <v>0</v>
      </c>
      <c r="H442" s="39">
        <v>0</v>
      </c>
      <c r="I442" s="53">
        <v>0</v>
      </c>
      <c r="J442" s="39">
        <v>0</v>
      </c>
      <c r="K442" s="53">
        <v>0</v>
      </c>
      <c r="L442" s="53">
        <v>0</v>
      </c>
      <c r="M442" s="53">
        <v>0</v>
      </c>
      <c r="N442" s="53">
        <v>0</v>
      </c>
      <c r="O442" s="53">
        <v>0</v>
      </c>
      <c r="P442" s="53">
        <v>0</v>
      </c>
      <c r="Q442" s="53" t="s">
        <v>32</v>
      </c>
      <c r="R442" s="39">
        <f t="shared" si="85"/>
        <v>0</v>
      </c>
      <c r="S442" s="39">
        <f t="shared" si="86"/>
        <v>0</v>
      </c>
      <c r="T442" s="40"/>
    </row>
    <row r="443" spans="1:20" s="21" customFormat="1" ht="15.75" customHeight="1" x14ac:dyDescent="0.25">
      <c r="A443" s="36" t="s">
        <v>126</v>
      </c>
      <c r="B443" s="37" t="s">
        <v>119</v>
      </c>
      <c r="C443" s="38" t="s">
        <v>32</v>
      </c>
      <c r="D443" s="38" t="s">
        <v>32</v>
      </c>
      <c r="E443" s="38" t="s">
        <v>32</v>
      </c>
      <c r="F443" s="38" t="s">
        <v>32</v>
      </c>
      <c r="G443" s="38" t="s">
        <v>32</v>
      </c>
      <c r="H443" s="38" t="s">
        <v>32</v>
      </c>
      <c r="I443" s="38" t="s">
        <v>32</v>
      </c>
      <c r="J443" s="38" t="s">
        <v>32</v>
      </c>
      <c r="K443" s="38" t="s">
        <v>32</v>
      </c>
      <c r="L443" s="38" t="s">
        <v>32</v>
      </c>
      <c r="M443" s="38" t="s">
        <v>32</v>
      </c>
      <c r="N443" s="38" t="s">
        <v>32</v>
      </c>
      <c r="O443" s="38" t="s">
        <v>32</v>
      </c>
      <c r="P443" s="38" t="s">
        <v>32</v>
      </c>
      <c r="Q443" s="38" t="s">
        <v>32</v>
      </c>
      <c r="R443" s="39" t="s">
        <v>32</v>
      </c>
      <c r="S443" s="39" t="s">
        <v>32</v>
      </c>
      <c r="T443" s="51"/>
    </row>
    <row r="444" spans="1:20" ht="47.25" customHeight="1" outlineLevel="1" x14ac:dyDescent="0.25">
      <c r="A444" s="88" t="s">
        <v>683</v>
      </c>
      <c r="B444" s="52" t="s">
        <v>684</v>
      </c>
      <c r="C444" s="44" t="s">
        <v>27</v>
      </c>
      <c r="D444" s="39">
        <v>289.17859565999998</v>
      </c>
      <c r="E444" s="39">
        <v>273.48238150000003</v>
      </c>
      <c r="F444" s="39">
        <v>318.85925384999996</v>
      </c>
      <c r="G444" s="39">
        <v>337.89435721999985</v>
      </c>
      <c r="H444" s="39">
        <v>237.70815291</v>
      </c>
      <c r="I444" s="53">
        <v>294.14211659</v>
      </c>
      <c r="J444" s="39">
        <v>291.06268202000001</v>
      </c>
      <c r="K444" s="53">
        <v>352.30261404000004</v>
      </c>
      <c r="L444" s="53">
        <v>257.48783013000002</v>
      </c>
      <c r="M444" s="53">
        <v>315.65768613999978</v>
      </c>
      <c r="N444" s="53">
        <v>208.27339737999998</v>
      </c>
      <c r="O444" s="53">
        <v>257.64303103000003</v>
      </c>
      <c r="P444" s="53">
        <v>322.52255437000002</v>
      </c>
      <c r="Q444" s="53" t="s">
        <v>32</v>
      </c>
      <c r="R444" s="39">
        <f t="shared" si="85"/>
        <v>994.53206244</v>
      </c>
      <c r="S444" s="39">
        <f t="shared" si="86"/>
        <v>1542.26800217</v>
      </c>
      <c r="T444" s="40"/>
    </row>
    <row r="445" spans="1:20" ht="15.75" customHeight="1" outlineLevel="2" x14ac:dyDescent="0.25">
      <c r="A445" s="88" t="s">
        <v>129</v>
      </c>
      <c r="B445" s="47" t="s">
        <v>685</v>
      </c>
      <c r="C445" s="44" t="s">
        <v>27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53">
        <v>0</v>
      </c>
      <c r="J445" s="39">
        <v>0</v>
      </c>
      <c r="K445" s="53">
        <v>0</v>
      </c>
      <c r="L445" s="53">
        <v>0</v>
      </c>
      <c r="M445" s="53">
        <v>0</v>
      </c>
      <c r="N445" s="53">
        <v>0</v>
      </c>
      <c r="O445" s="53">
        <v>0</v>
      </c>
      <c r="P445" s="53">
        <v>0</v>
      </c>
      <c r="Q445" s="53" t="s">
        <v>32</v>
      </c>
      <c r="R445" s="39">
        <f t="shared" si="85"/>
        <v>0</v>
      </c>
      <c r="S445" s="39">
        <f t="shared" si="86"/>
        <v>0</v>
      </c>
      <c r="T445" s="40"/>
    </row>
    <row r="446" spans="1:20" ht="31.5" customHeight="1" outlineLevel="2" x14ac:dyDescent="0.25">
      <c r="A446" s="88" t="s">
        <v>130</v>
      </c>
      <c r="B446" s="47" t="s">
        <v>686</v>
      </c>
      <c r="C446" s="44" t="s">
        <v>27</v>
      </c>
      <c r="D446" s="39">
        <v>285.88613005999997</v>
      </c>
      <c r="E446" s="39">
        <v>140.34978667999999</v>
      </c>
      <c r="F446" s="39">
        <v>318.85925384999996</v>
      </c>
      <c r="G446" s="39">
        <v>0</v>
      </c>
      <c r="H446" s="39">
        <v>133.02984134000002</v>
      </c>
      <c r="I446" s="53">
        <v>294.14211659</v>
      </c>
      <c r="J446" s="39">
        <v>113.71057717000001</v>
      </c>
      <c r="K446" s="53">
        <v>151.43884562</v>
      </c>
      <c r="L446" s="53">
        <v>100.81604975</v>
      </c>
      <c r="M446" s="53">
        <v>0</v>
      </c>
      <c r="N446" s="53">
        <v>100.37258290000001</v>
      </c>
      <c r="O446" s="53">
        <v>100.37258290000001</v>
      </c>
      <c r="P446" s="53">
        <v>87.73249946</v>
      </c>
      <c r="Q446" s="53" t="s">
        <v>32</v>
      </c>
      <c r="R446" s="39">
        <f t="shared" si="85"/>
        <v>447.92905116000003</v>
      </c>
      <c r="S446" s="39">
        <f t="shared" si="86"/>
        <v>633.68604457000004</v>
      </c>
      <c r="T446" s="40"/>
    </row>
    <row r="447" spans="1:20" ht="15.75" customHeight="1" outlineLevel="2" x14ac:dyDescent="0.25">
      <c r="A447" s="88" t="s">
        <v>131</v>
      </c>
      <c r="B447" s="47" t="s">
        <v>687</v>
      </c>
      <c r="C447" s="44" t="s">
        <v>27</v>
      </c>
      <c r="D447" s="39">
        <v>0</v>
      </c>
      <c r="E447" s="39">
        <v>107.205353762</v>
      </c>
      <c r="F447" s="39">
        <v>0</v>
      </c>
      <c r="G447" s="39">
        <v>332.75020509000001</v>
      </c>
      <c r="H447" s="39">
        <v>97.110524339999984</v>
      </c>
      <c r="I447" s="53">
        <v>0</v>
      </c>
      <c r="J447" s="39">
        <v>159.41148699000001</v>
      </c>
      <c r="K447" s="53">
        <v>56.84907767</v>
      </c>
      <c r="L447" s="53">
        <v>0</v>
      </c>
      <c r="M447" s="53">
        <v>205.69610984000002</v>
      </c>
      <c r="N447" s="53">
        <v>0</v>
      </c>
      <c r="O447" s="53">
        <v>0</v>
      </c>
      <c r="P447" s="53">
        <v>91.929640739999996</v>
      </c>
      <c r="Q447" s="53" t="s">
        <v>32</v>
      </c>
      <c r="R447" s="39">
        <f t="shared" si="85"/>
        <v>256.52201133</v>
      </c>
      <c r="S447" s="39">
        <f t="shared" si="86"/>
        <v>354.47482824999997</v>
      </c>
      <c r="T447" s="40"/>
    </row>
    <row r="448" spans="1:20" ht="33" customHeight="1" outlineLevel="1" x14ac:dyDescent="0.25">
      <c r="A448" s="88" t="s">
        <v>132</v>
      </c>
      <c r="B448" s="52" t="s">
        <v>688</v>
      </c>
      <c r="C448" s="38" t="s">
        <v>32</v>
      </c>
      <c r="D448" s="38" t="s">
        <v>32</v>
      </c>
      <c r="E448" s="38" t="s">
        <v>32</v>
      </c>
      <c r="F448" s="38" t="s">
        <v>32</v>
      </c>
      <c r="G448" s="38" t="s">
        <v>32</v>
      </c>
      <c r="H448" s="38" t="s">
        <v>32</v>
      </c>
      <c r="I448" s="38" t="s">
        <v>32</v>
      </c>
      <c r="J448" s="38" t="s">
        <v>32</v>
      </c>
      <c r="K448" s="38" t="s">
        <v>32</v>
      </c>
      <c r="L448" s="38" t="s">
        <v>32</v>
      </c>
      <c r="M448" s="38" t="s">
        <v>32</v>
      </c>
      <c r="N448" s="38" t="s">
        <v>32</v>
      </c>
      <c r="O448" s="38" t="s">
        <v>32</v>
      </c>
      <c r="P448" s="38" t="s">
        <v>32</v>
      </c>
      <c r="Q448" s="38" t="s">
        <v>32</v>
      </c>
      <c r="R448" s="38" t="s">
        <v>32</v>
      </c>
      <c r="S448" s="38" t="s">
        <v>32</v>
      </c>
      <c r="T448" s="51"/>
    </row>
    <row r="449" spans="1:20" ht="15.75" customHeight="1" outlineLevel="2" x14ac:dyDescent="0.25">
      <c r="A449" s="88" t="s">
        <v>689</v>
      </c>
      <c r="B449" s="47" t="s">
        <v>690</v>
      </c>
      <c r="C449" s="44" t="s">
        <v>27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>
        <v>0</v>
      </c>
      <c r="Q449" s="39" t="s">
        <v>32</v>
      </c>
      <c r="R449" s="39">
        <v>0</v>
      </c>
      <c r="S449" s="39">
        <v>0</v>
      </c>
      <c r="T449" s="51"/>
    </row>
    <row r="450" spans="1:20" ht="15.75" customHeight="1" outlineLevel="2" x14ac:dyDescent="0.25">
      <c r="A450" s="88" t="s">
        <v>691</v>
      </c>
      <c r="B450" s="47" t="s">
        <v>692</v>
      </c>
      <c r="C450" s="44" t="s">
        <v>27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>
        <v>0</v>
      </c>
      <c r="Q450" s="39" t="s">
        <v>32</v>
      </c>
      <c r="R450" s="39">
        <v>0</v>
      </c>
      <c r="S450" s="39">
        <v>0</v>
      </c>
      <c r="T450" s="51"/>
    </row>
    <row r="451" spans="1:20" ht="15.75" customHeight="1" outlineLevel="2" x14ac:dyDescent="0.25">
      <c r="A451" s="88" t="s">
        <v>693</v>
      </c>
      <c r="B451" s="47" t="s">
        <v>694</v>
      </c>
      <c r="C451" s="44" t="s">
        <v>27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>
        <v>0</v>
      </c>
      <c r="Q451" s="39" t="s">
        <v>32</v>
      </c>
      <c r="R451" s="39">
        <v>0</v>
      </c>
      <c r="S451" s="39">
        <v>0</v>
      </c>
      <c r="T451" s="51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89" t="s">
        <v>695</v>
      </c>
    </row>
    <row r="455" spans="1:20" ht="15.75" customHeight="1" x14ac:dyDescent="0.25">
      <c r="A455" s="98" t="s">
        <v>696</v>
      </c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8"/>
      <c r="T455" s="90"/>
    </row>
    <row r="456" spans="1:20" ht="15.75" customHeight="1" x14ac:dyDescent="0.25">
      <c r="A456" s="98" t="s">
        <v>697</v>
      </c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8"/>
      <c r="T456" s="90"/>
    </row>
    <row r="457" spans="1:20" ht="15.75" customHeight="1" x14ac:dyDescent="0.25">
      <c r="A457" s="98" t="s">
        <v>698</v>
      </c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8"/>
      <c r="T457" s="90"/>
    </row>
    <row r="458" spans="1:20" ht="15.75" customHeight="1" x14ac:dyDescent="0.25">
      <c r="A458" s="90" t="s">
        <v>699</v>
      </c>
    </row>
    <row r="459" spans="1:20" ht="54" customHeight="1" x14ac:dyDescent="0.25">
      <c r="A459" s="93" t="s">
        <v>700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1"/>
    </row>
  </sheetData>
  <mergeCells count="27"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</mergeCells>
  <conditionalFormatting sqref="N175 N155:N158 D155:L158 D175:L175">
    <cfRule type="cellIs" dxfId="15" priority="21" operator="lessThan">
      <formula>0</formula>
    </cfRule>
  </conditionalFormatting>
  <conditionalFormatting sqref="N17 D17:L17">
    <cfRule type="cellIs" dxfId="14" priority="19" operator="lessThan">
      <formula>0</formula>
    </cfRule>
    <cfRule type="cellIs" dxfId="13" priority="20" operator="greaterThan">
      <formula>0</formula>
    </cfRule>
  </conditionalFormatting>
  <conditionalFormatting sqref="M155:M158 M175">
    <cfRule type="cellIs" dxfId="12" priority="18" operator="lessThan">
      <formula>0</formula>
    </cfRule>
  </conditionalFormatting>
  <conditionalFormatting sqref="M17">
    <cfRule type="cellIs" dxfId="11" priority="16" operator="lessThan">
      <formula>0</formula>
    </cfRule>
    <cfRule type="cellIs" dxfId="10" priority="17" operator="greaterThan">
      <formula>0</formula>
    </cfRule>
  </conditionalFormatting>
  <conditionalFormatting sqref="O155:O158 O175">
    <cfRule type="cellIs" dxfId="9" priority="15" operator="lessThan">
      <formula>0</formula>
    </cfRule>
  </conditionalFormatting>
  <conditionalFormatting sqref="O17">
    <cfRule type="cellIs" dxfId="8" priority="13" operator="lessThan">
      <formula>0</formula>
    </cfRule>
    <cfRule type="cellIs" dxfId="7" priority="14" operator="greaterThan">
      <formula>0</formula>
    </cfRule>
  </conditionalFormatting>
  <conditionalFormatting sqref="P175 P155:P158">
    <cfRule type="cellIs" dxfId="6" priority="12" operator="lessThan">
      <formula>0</formula>
    </cfRule>
  </conditionalFormatting>
  <conditionalFormatting sqref="P17">
    <cfRule type="cellIs" dxfId="5" priority="10" operator="lessThan">
      <formula>0</formula>
    </cfRule>
    <cfRule type="cellIs" dxfId="4" priority="11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2023-02-06T15:07:36Z</dcterms:created>
  <dcterms:modified xsi:type="dcterms:W3CDTF">2023-02-28T10:04:45Z</dcterms:modified>
</cp:coreProperties>
</file>