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Новгородэнерго" sheetId="1" r:id="rId1"/>
  </sheets>
  <definedNames>
    <definedName name="_xlnm._FilterDatabase" localSheetId="0" hidden="1">Новгородэнерго!$A$20:$S$451</definedName>
    <definedName name="_xlnm.Print_Titles" localSheetId="0">Новгородэнерго!$19:$20</definedName>
    <definedName name="_xlnm.Print_Area" localSheetId="0">Новгородэнерго!$A$1:$S$451</definedName>
  </definedNames>
  <calcPr calcId="14562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447" i="1" l="1"/>
  <c r="R446" i="1"/>
  <c r="S445" i="1"/>
  <c r="S444" i="1"/>
  <c r="S442" i="1"/>
  <c r="R442" i="1"/>
  <c r="R441" i="1"/>
  <c r="S441" i="1"/>
  <c r="R440" i="1"/>
  <c r="S439" i="1"/>
  <c r="R437" i="1"/>
  <c r="R436" i="1"/>
  <c r="S434" i="1"/>
  <c r="R433" i="1"/>
  <c r="R432" i="1"/>
  <c r="S431" i="1"/>
  <c r="S430" i="1"/>
  <c r="R429" i="1"/>
  <c r="S429" i="1"/>
  <c r="R428" i="1"/>
  <c r="S427" i="1"/>
  <c r="S422" i="1"/>
  <c r="S418" i="1"/>
  <c r="S415" i="1"/>
  <c r="R415" i="1"/>
  <c r="S414" i="1"/>
  <c r="R413" i="1"/>
  <c r="S413" i="1"/>
  <c r="R408" i="1"/>
  <c r="R406" i="1"/>
  <c r="R404" i="1"/>
  <c r="R401" i="1"/>
  <c r="R400" i="1"/>
  <c r="S399" i="1"/>
  <c r="R399" i="1"/>
  <c r="S398" i="1"/>
  <c r="R397" i="1"/>
  <c r="S397" i="1"/>
  <c r="S394" i="1"/>
  <c r="R389" i="1"/>
  <c r="R388" i="1"/>
  <c r="R387" i="1"/>
  <c r="R386" i="1"/>
  <c r="S385" i="1"/>
  <c r="R385" i="1"/>
  <c r="S384" i="1"/>
  <c r="S380" i="1"/>
  <c r="R380" i="1"/>
  <c r="S376" i="1"/>
  <c r="R376" i="1"/>
  <c r="R375" i="1"/>
  <c r="S375" i="1"/>
  <c r="R374" i="1"/>
  <c r="S374" i="1"/>
  <c r="S373" i="1"/>
  <c r="R373" i="1"/>
  <c r="E372" i="1"/>
  <c r="F372" i="1" s="1"/>
  <c r="G372" i="1" s="1"/>
  <c r="H372" i="1" s="1"/>
  <c r="I372" i="1" s="1"/>
  <c r="J372" i="1" s="1"/>
  <c r="K372" i="1" s="1"/>
  <c r="L372" i="1" s="1"/>
  <c r="M372" i="1" s="1"/>
  <c r="N372" i="1" s="1"/>
  <c r="O372" i="1" s="1"/>
  <c r="P372" i="1" s="1"/>
  <c r="Q372" i="1" s="1"/>
  <c r="R372" i="1" s="1"/>
  <c r="S372" i="1" s="1"/>
  <c r="R354" i="1"/>
  <c r="S352" i="1"/>
  <c r="R350" i="1"/>
  <c r="S350" i="1"/>
  <c r="S344" i="1"/>
  <c r="R343" i="1"/>
  <c r="S343" i="1"/>
  <c r="S342" i="1"/>
  <c r="R342" i="1"/>
  <c r="R341" i="1"/>
  <c r="S340" i="1"/>
  <c r="S313" i="1"/>
  <c r="S309" i="1"/>
  <c r="R306" i="1"/>
  <c r="S305" i="1"/>
  <c r="R250" i="1"/>
  <c r="S249" i="1"/>
  <c r="R249" i="1"/>
  <c r="S248" i="1"/>
  <c r="R247" i="1"/>
  <c r="S247" i="1"/>
  <c r="R246" i="1"/>
  <c r="S245" i="1"/>
  <c r="R243" i="1"/>
  <c r="R242" i="1"/>
  <c r="S241" i="1"/>
  <c r="S240" i="1"/>
  <c r="R239" i="1"/>
  <c r="R238" i="1"/>
  <c r="S237" i="1"/>
  <c r="R237" i="1"/>
  <c r="R235" i="1"/>
  <c r="R234" i="1"/>
  <c r="S233" i="1"/>
  <c r="R233" i="1"/>
  <c r="S232" i="1"/>
  <c r="R231" i="1"/>
  <c r="S231" i="1"/>
  <c r="R230" i="1"/>
  <c r="S229" i="1"/>
  <c r="R227" i="1"/>
  <c r="R226" i="1"/>
  <c r="S225" i="1"/>
  <c r="S224" i="1"/>
  <c r="R223" i="1"/>
  <c r="R222" i="1"/>
  <c r="S221" i="1"/>
  <c r="R221" i="1"/>
  <c r="S219" i="1"/>
  <c r="R219" i="1"/>
  <c r="S218" i="1"/>
  <c r="R217" i="1"/>
  <c r="S217" i="1"/>
  <c r="R216" i="1"/>
  <c r="S215" i="1"/>
  <c r="S212" i="1"/>
  <c r="R211" i="1"/>
  <c r="S211" i="1"/>
  <c r="R210" i="1"/>
  <c r="S209" i="1"/>
  <c r="R209" i="1"/>
  <c r="R207" i="1"/>
  <c r="S207" i="1"/>
  <c r="R206" i="1"/>
  <c r="S205" i="1"/>
  <c r="R205" i="1"/>
  <c r="S204" i="1"/>
  <c r="R203" i="1"/>
  <c r="S203" i="1"/>
  <c r="R202" i="1"/>
  <c r="S201" i="1"/>
  <c r="R199" i="1"/>
  <c r="R198" i="1"/>
  <c r="S197" i="1"/>
  <c r="R197" i="1"/>
  <c r="S196" i="1"/>
  <c r="R195" i="1"/>
  <c r="S195" i="1"/>
  <c r="R194" i="1"/>
  <c r="R192" i="1"/>
  <c r="S191" i="1"/>
  <c r="R191" i="1"/>
  <c r="R190" i="1"/>
  <c r="R189" i="1"/>
  <c r="S188" i="1"/>
  <c r="R187" i="1"/>
  <c r="S187" i="1"/>
  <c r="S186" i="1"/>
  <c r="S185" i="1"/>
  <c r="R185" i="1"/>
  <c r="R184" i="1"/>
  <c r="S183" i="1"/>
  <c r="R183" i="1"/>
  <c r="S182" i="1"/>
  <c r="R181" i="1"/>
  <c r="S181" i="1"/>
  <c r="R176" i="1"/>
  <c r="S175" i="1"/>
  <c r="R175" i="1"/>
  <c r="S173" i="1"/>
  <c r="R173" i="1"/>
  <c r="S171" i="1"/>
  <c r="R171" i="1"/>
  <c r="R168" i="1"/>
  <c r="S167" i="1"/>
  <c r="R167" i="1"/>
  <c r="S158" i="1"/>
  <c r="R157" i="1"/>
  <c r="S157" i="1"/>
  <c r="R156" i="1"/>
  <c r="S155" i="1"/>
  <c r="R153" i="1"/>
  <c r="R148" i="1"/>
  <c r="S147" i="1"/>
  <c r="S145" i="1"/>
  <c r="R145" i="1"/>
  <c r="S143" i="1"/>
  <c r="R143" i="1"/>
  <c r="R140" i="1"/>
  <c r="S140" i="1"/>
  <c r="S139" i="1"/>
  <c r="R139" i="1"/>
  <c r="R133" i="1"/>
  <c r="S133" i="1"/>
  <c r="R130" i="1"/>
  <c r="R128" i="1"/>
  <c r="R125" i="1"/>
  <c r="S125" i="1"/>
  <c r="R124" i="1"/>
  <c r="S123" i="1"/>
  <c r="R123" i="1"/>
  <c r="R118" i="1"/>
  <c r="S117" i="1"/>
  <c r="R117" i="1"/>
  <c r="S115" i="1"/>
  <c r="R115" i="1"/>
  <c r="S113" i="1"/>
  <c r="R110" i="1"/>
  <c r="S109" i="1"/>
  <c r="S108" i="1"/>
  <c r="R107" i="1"/>
  <c r="R106" i="1"/>
  <c r="S105" i="1"/>
  <c r="R105" i="1"/>
  <c r="S104" i="1"/>
  <c r="S103" i="1"/>
  <c r="R103" i="1"/>
  <c r="R102" i="1"/>
  <c r="S101" i="1"/>
  <c r="S100" i="1"/>
  <c r="R99" i="1"/>
  <c r="R98" i="1"/>
  <c r="S97" i="1"/>
  <c r="R97" i="1"/>
  <c r="S96" i="1"/>
  <c r="S95" i="1"/>
  <c r="R95" i="1"/>
  <c r="R90" i="1"/>
  <c r="S89" i="1"/>
  <c r="R89" i="1"/>
  <c r="S87" i="1"/>
  <c r="S85" i="1"/>
  <c r="R85" i="1"/>
  <c r="R82" i="1"/>
  <c r="S81" i="1"/>
  <c r="R81" i="1"/>
  <c r="S80" i="1"/>
  <c r="S79" i="1"/>
  <c r="R79" i="1"/>
  <c r="R78" i="1"/>
  <c r="R76" i="1"/>
  <c r="S75" i="1"/>
  <c r="R75" i="1"/>
  <c r="S74" i="1"/>
  <c r="S73" i="1"/>
  <c r="R73" i="1"/>
  <c r="R72" i="1"/>
  <c r="S71" i="1"/>
  <c r="S70" i="1"/>
  <c r="R69" i="1"/>
  <c r="R68" i="1"/>
  <c r="S67" i="1"/>
  <c r="R67" i="1"/>
  <c r="R64" i="1"/>
  <c r="S63" i="1"/>
  <c r="R63" i="1"/>
  <c r="S62" i="1"/>
  <c r="S61" i="1"/>
  <c r="R61" i="1"/>
  <c r="R60" i="1"/>
  <c r="S59" i="1"/>
  <c r="R59" i="1"/>
  <c r="S58" i="1"/>
  <c r="R57" i="1"/>
  <c r="R56" i="1"/>
  <c r="S55" i="1"/>
  <c r="R55" i="1"/>
  <c r="S54" i="1"/>
  <c r="S53" i="1"/>
  <c r="R53" i="1"/>
  <c r="R52" i="1"/>
  <c r="S47" i="1"/>
  <c r="R47" i="1"/>
  <c r="S46" i="1"/>
  <c r="S44" i="1"/>
  <c r="R44" i="1"/>
  <c r="S42" i="1"/>
  <c r="S39" i="1"/>
  <c r="R39" i="1"/>
  <c r="S38" i="1"/>
  <c r="S37" i="1"/>
  <c r="R37" i="1"/>
  <c r="S32" i="1"/>
  <c r="R32" i="1"/>
  <c r="S31" i="1"/>
  <c r="R31" i="1"/>
  <c r="S29" i="1"/>
  <c r="S27" i="1"/>
  <c r="S24" i="1"/>
  <c r="R24" i="1"/>
  <c r="S23" i="1"/>
  <c r="R23" i="1"/>
  <c r="R27" i="1" l="1"/>
  <c r="S154" i="1"/>
  <c r="R29" i="1"/>
  <c r="R38" i="1"/>
  <c r="R42" i="1"/>
  <c r="R46" i="1"/>
  <c r="S52" i="1"/>
  <c r="R54" i="1"/>
  <c r="S57" i="1"/>
  <c r="S60" i="1"/>
  <c r="R62" i="1"/>
  <c r="S69" i="1"/>
  <c r="R71" i="1"/>
  <c r="S72" i="1"/>
  <c r="R74" i="1"/>
  <c r="S78" i="1"/>
  <c r="R80" i="1"/>
  <c r="R87" i="1"/>
  <c r="R96" i="1"/>
  <c r="S99" i="1"/>
  <c r="R101" i="1"/>
  <c r="S102" i="1"/>
  <c r="R104" i="1"/>
  <c r="S107" i="1"/>
  <c r="R109" i="1"/>
  <c r="S110" i="1"/>
  <c r="R113" i="1"/>
  <c r="S118" i="1"/>
  <c r="S153" i="1"/>
  <c r="R155" i="1"/>
  <c r="S156" i="1"/>
  <c r="R158" i="1"/>
  <c r="R160" i="1"/>
  <c r="S160" i="1"/>
  <c r="S194" i="1"/>
  <c r="S124" i="1"/>
  <c r="R154" i="1"/>
  <c r="S176" i="1"/>
  <c r="S130" i="1"/>
  <c r="R147" i="1"/>
  <c r="S148" i="1"/>
  <c r="R182" i="1"/>
  <c r="S184" i="1"/>
  <c r="R213" i="1"/>
  <c r="S213" i="1"/>
  <c r="R244" i="1"/>
  <c r="S244" i="1"/>
  <c r="S56" i="1"/>
  <c r="R58" i="1"/>
  <c r="S64" i="1"/>
  <c r="S68" i="1"/>
  <c r="R70" i="1"/>
  <c r="S76" i="1"/>
  <c r="S82" i="1"/>
  <c r="S90" i="1"/>
  <c r="S98" i="1"/>
  <c r="R100" i="1"/>
  <c r="S106" i="1"/>
  <c r="R108" i="1"/>
  <c r="S128" i="1"/>
  <c r="S132" i="1"/>
  <c r="R138" i="1"/>
  <c r="S138" i="1"/>
  <c r="S168" i="1"/>
  <c r="R200" i="1"/>
  <c r="S200" i="1"/>
  <c r="R188" i="1"/>
  <c r="R196" i="1"/>
  <c r="S199" i="1"/>
  <c r="S206" i="1"/>
  <c r="S226" i="1"/>
  <c r="S235" i="1"/>
  <c r="R132" i="1"/>
  <c r="S192" i="1"/>
  <c r="S198" i="1"/>
  <c r="R201" i="1"/>
  <c r="R208" i="1"/>
  <c r="S208" i="1"/>
  <c r="R214" i="1"/>
  <c r="S214" i="1"/>
  <c r="S242" i="1"/>
  <c r="R186" i="1"/>
  <c r="S189" i="1"/>
  <c r="S190" i="1"/>
  <c r="R228" i="1"/>
  <c r="S228" i="1"/>
  <c r="R215" i="1"/>
  <c r="S227" i="1"/>
  <c r="R229" i="1"/>
  <c r="S234" i="1"/>
  <c r="R236" i="1"/>
  <c r="S243" i="1"/>
  <c r="R245" i="1"/>
  <c r="S250" i="1"/>
  <c r="S202" i="1"/>
  <c r="R204" i="1"/>
  <c r="S210" i="1"/>
  <c r="R212" i="1"/>
  <c r="S222" i="1"/>
  <c r="R224" i="1"/>
  <c r="S236" i="1"/>
  <c r="S238" i="1"/>
  <c r="R240" i="1"/>
  <c r="S216" i="1"/>
  <c r="R218" i="1"/>
  <c r="S223" i="1"/>
  <c r="R225" i="1"/>
  <c r="S230" i="1"/>
  <c r="R232" i="1"/>
  <c r="S239" i="1"/>
  <c r="R241" i="1"/>
  <c r="S246" i="1"/>
  <c r="R248" i="1"/>
  <c r="S447" i="1"/>
  <c r="S306" i="1"/>
  <c r="R305" i="1"/>
  <c r="R309" i="1"/>
  <c r="R377" i="1"/>
  <c r="S377" i="1"/>
  <c r="R313" i="1"/>
  <c r="R340" i="1"/>
  <c r="S341" i="1"/>
  <c r="R344" i="1"/>
  <c r="R352" i="1"/>
  <c r="R384" i="1"/>
  <c r="S388" i="1"/>
  <c r="R420" i="1"/>
  <c r="S420" i="1"/>
  <c r="R382" i="1"/>
  <c r="S382" i="1"/>
  <c r="S400" i="1"/>
  <c r="S354" i="1"/>
  <c r="S386" i="1"/>
  <c r="S404" i="1"/>
  <c r="S433" i="1"/>
  <c r="S387" i="1"/>
  <c r="S408" i="1"/>
  <c r="R435" i="1"/>
  <c r="S389" i="1"/>
  <c r="R394" i="1"/>
  <c r="R398" i="1"/>
  <c r="S401" i="1"/>
  <c r="S406" i="1"/>
  <c r="R414" i="1"/>
  <c r="R418" i="1"/>
  <c r="R422" i="1"/>
  <c r="R427" i="1"/>
  <c r="S428" i="1"/>
  <c r="S436" i="1"/>
  <c r="S438" i="1"/>
  <c r="R444" i="1"/>
  <c r="S446" i="1"/>
  <c r="R430" i="1"/>
  <c r="S435" i="1"/>
  <c r="R438" i="1"/>
  <c r="S440" i="1"/>
  <c r="R431" i="1"/>
  <c r="S432" i="1"/>
  <c r="R434" i="1"/>
  <c r="S437" i="1"/>
  <c r="R439" i="1"/>
  <c r="R445" i="1"/>
</calcChain>
</file>

<file path=xl/sharedStrings.xml><?xml version="1.0" encoding="utf-8"?>
<sst xmlns="http://schemas.openxmlformats.org/spreadsheetml/2006/main" count="3977" uniqueCount="702">
  <si>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</si>
  <si>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"Россети Северо-Запад"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</si>
  <si>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</si>
  <si>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</si>
  <si>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2023 год</t>
  </si>
  <si>
    <t xml:space="preserve">Об утверждении инвестиционной программы ПАО «Россети Северо-Запад» 
на 2023 – 2027 годы 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
</t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</si>
  <si>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</si>
  <si>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</si>
  <si>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</si>
  <si>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</si>
  <si>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</si>
  <si>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2020 год</t>
  </si>
  <si>
    <t>2021 год</t>
  </si>
  <si>
    <t>2022 год</t>
  </si>
  <si>
    <t>2024 год</t>
  </si>
  <si>
    <t>2025 год</t>
  </si>
  <si>
    <t>2026 год</t>
  </si>
  <si>
    <t>2027 год</t>
  </si>
  <si>
    <t>2028 год</t>
  </si>
  <si>
    <t>Итого за период реализации инвестиционной программы</t>
  </si>
  <si>
    <t>Факт</t>
  </si>
  <si>
    <t>Прогноз</t>
  </si>
  <si>
    <t>Утвержденный план</t>
  </si>
  <si>
    <t>Предложение по корректировке  утвержденного плана</t>
  </si>
  <si>
    <t>План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</si>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</sst>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49" fontId="2" fillId="0" borderId="0" xfId="1" applyNumberFormat="1" applyFont="1" applyFill="1" applyAlignment="1">
      <alignment horizontal="center" vertical="center"/>
    </xf>
    <xf numFmtId="0" fontId="1" fillId="0" borderId="0" xfId="1" applyFont="1" applyFill="1" applyAlignment="1">
      <alignment wrapText="1"/>
    </xf>
    <xf numFmtId="49" fontId="3" fillId="0" borderId="0" xfId="1" applyNumberFormat="1" applyFont="1" applyFill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/>
    <xf numFmtId="0" fontId="1" fillId="0" borderId="0" xfId="1" applyFont="1" applyFill="1" applyAlignment="1">
      <alignment vertical="center"/>
    </xf>
    <xf numFmtId="0" fontId="1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6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3" fontId="4" fillId="0" borderId="0" xfId="1" applyNumberFormat="1" applyFont="1" applyFill="1" applyAlignment="1">
      <alignment horizontal="center" vertical="center" wrapText="1"/>
    </xf>
    <xf numFmtId="49" fontId="3" fillId="0" borderId="0" xfId="1" applyNumberFormat="1" applyFont="1" applyFill="1"/>
    <xf numFmtId="0" fontId="8" fillId="0" borderId="0" xfId="1" applyFont="1" applyFill="1"/>
    <xf numFmtId="164" fontId="1" fillId="0" borderId="0" xfId="1" applyNumberFormat="1" applyFont="1" applyFill="1"/>
    <xf numFmtId="0" fontId="10" fillId="0" borderId="0" xfId="1" applyFon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3" fillId="0" borderId="0" xfId="1" applyFont="1" applyFill="1"/>
    <xf numFmtId="0" fontId="14" fillId="0" borderId="1" xfId="1" applyFont="1" applyFill="1" applyBorder="1" applyAlignment="1">
      <alignment horizontal="center" vertical="center" wrapText="1"/>
    </xf>
    <xf numFmtId="0" fontId="14" fillId="0" borderId="0" xfId="1" applyFont="1" applyFill="1"/>
    <xf numFmtId="3" fontId="15" fillId="0" borderId="1" xfId="1" applyNumberFormat="1" applyFont="1" applyFill="1" applyBorder="1" applyAlignment="1">
      <alignment horizontal="center"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Alignment="1">
      <alignment vertical="center"/>
    </xf>
    <xf numFmtId="49" fontId="10" fillId="0" borderId="1" xfId="1" applyNumberFormat="1" applyFont="1" applyFill="1" applyBorder="1" applyAlignment="1">
      <alignment horizontal="centerContinuous" vertical="center"/>
    </xf>
    <xf numFmtId="0" fontId="10" fillId="0" borderId="0" xfId="1" applyFont="1" applyFill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10" fillId="0" borderId="0" xfId="1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indent="1"/>
    </xf>
    <xf numFmtId="49" fontId="3" fillId="0" borderId="1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wrapText="1" indent="3"/>
    </xf>
    <xf numFmtId="0" fontId="10" fillId="0" borderId="1" xfId="0" applyFont="1" applyFill="1" applyBorder="1" applyAlignment="1">
      <alignment horizontal="left" vertical="center" wrapText="1" indent="1"/>
    </xf>
    <xf numFmtId="0" fontId="1" fillId="0" borderId="1" xfId="1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Continuous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 indent="1"/>
    </xf>
    <xf numFmtId="49" fontId="16" fillId="0" borderId="1" xfId="1" applyNumberFormat="1" applyFont="1" applyFill="1" applyBorder="1" applyAlignment="1">
      <alignment horizontal="center" vertical="center"/>
    </xf>
    <xf numFmtId="0" fontId="15" fillId="0" borderId="0" xfId="1" applyFont="1" applyFill="1" applyAlignment="1">
      <alignment vertical="center"/>
    </xf>
    <xf numFmtId="167" fontId="10" fillId="0" borderId="1" xfId="0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horizontal="left" vertical="center" wrapText="1" indent="1"/>
    </xf>
    <xf numFmtId="167" fontId="1" fillId="0" borderId="0" xfId="1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1" applyNumberFormat="1" applyFont="1" applyFill="1" applyBorder="1" applyAlignment="1">
      <alignment horizontal="left" vertical="center" wrapText="1" indent="3"/>
    </xf>
    <xf numFmtId="10" fontId="1" fillId="0" borderId="0" xfId="1" applyNumberFormat="1" applyFont="1" applyFill="1" applyAlignment="1">
      <alignment vertical="center"/>
    </xf>
    <xf numFmtId="10" fontId="1" fillId="0" borderId="1" xfId="1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left" vertical="center" indent="3"/>
    </xf>
    <xf numFmtId="0" fontId="1" fillId="0" borderId="1" xfId="1" applyFont="1" applyFill="1" applyBorder="1" applyAlignment="1">
      <alignment horizontal="left" vertical="center" indent="5"/>
    </xf>
    <xf numFmtId="0" fontId="9" fillId="0" borderId="4" xfId="1" applyFont="1" applyFill="1" applyBorder="1" applyAlignment="1">
      <alignment horizontal="centerContinuous" vertical="center" wrapText="1"/>
    </xf>
    <xf numFmtId="0" fontId="9" fillId="0" borderId="0" xfId="1" applyFont="1" applyFill="1" applyBorder="1" applyAlignment="1">
      <alignment horizontal="centerContinuous" vertical="center"/>
    </xf>
    <xf numFmtId="49" fontId="9" fillId="0" borderId="0" xfId="1" applyNumberFormat="1" applyFont="1" applyFill="1" applyBorder="1" applyAlignment="1">
      <alignment horizontal="centerContinuous" vertical="center" wrapText="1"/>
    </xf>
    <xf numFmtId="169" fontId="9" fillId="0" borderId="0" xfId="1" applyNumberFormat="1" applyFont="1" applyFill="1" applyBorder="1" applyAlignment="1">
      <alignment horizontal="centerContinuous" vertical="center" wrapText="1"/>
    </xf>
    <xf numFmtId="0" fontId="9" fillId="0" borderId="0" xfId="1" applyFont="1" applyFill="1"/>
    <xf numFmtId="0" fontId="1" fillId="0" borderId="0" xfId="1" applyFont="1" applyFill="1" applyBorder="1" applyAlignment="1">
      <alignment vertical="center" wrapText="1"/>
    </xf>
    <xf numFmtId="49" fontId="3" fillId="0" borderId="0" xfId="1" applyNumberFormat="1" applyFont="1" applyFill="1" applyBorder="1" applyAlignment="1">
      <alignment vertical="center" wrapText="1"/>
    </xf>
    <xf numFmtId="169" fontId="3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0" fillId="0" borderId="1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vertical="center" indent="7"/>
    </xf>
    <xf numFmtId="49" fontId="1" fillId="0" borderId="1" xfId="1" applyNumberFormat="1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49" fontId="17" fillId="0" borderId="5" xfId="1" applyNumberFormat="1" applyFont="1" applyFill="1" applyBorder="1" applyAlignment="1">
      <alignment horizontal="left" vertical="center"/>
    </xf>
    <xf numFmtId="49" fontId="2" fillId="0" borderId="0" xfId="1" applyNumberFormat="1" applyFont="1" applyFill="1" applyAlignment="1">
      <alignment horizontal="left" vertical="center"/>
    </xf>
    <xf numFmtId="0" fontId="3" fillId="0" borderId="0" xfId="1" applyFont="1" applyFill="1"/>
    <xf numFmtId="49" fontId="2" fillId="0" borderId="0" xfId="1" applyNumberFormat="1" applyFont="1" applyFill="1" applyAlignment="1">
      <alignment horizontal="left" vertical="top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49" fontId="2" fillId="0" borderId="0" xfId="1" applyNumberFormat="1" applyFont="1" applyFill="1" applyAlignment="1">
      <alignment horizontal="left" vertical="center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top"/>
    </xf>
    <xf numFmtId="0" fontId="9" fillId="0" borderId="0" xfId="1" applyFont="1" applyFill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1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X459"/>
  <sheetViews>
    <sheetView tabSelected="1" zoomScale="60" zoomScaleNormal="60" zoomScaleSheetLayoutView="50" workbookViewId="0">
      <pane xSplit="3" ySplit="20" topLeftCell="D378" activePane="bottomRight" state="frozen"/>
      <selection activeCell="V23" sqref="V23:V158"/>
      <selection pane="topRight" activeCell="V23" sqref="V23:V158"/>
      <selection pane="bottomLeft" activeCell="V23" sqref="V23:V158"/>
      <selection pane="bottomRight" activeCell="E15" sqref="E15"/>
    </sheetView>
  </sheetViews>
  <sheetFormatPr defaultColWidth="10.28515625" defaultRowHeight="15.75" outlineLevelRow="3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42578125" style="4" customWidth="1"/>
    <col min="5" max="5" width="13.42578125" style="5" customWidth="1"/>
    <col min="6" max="7" width="13.42578125" style="6" customWidth="1"/>
    <col min="8" max="8" width="13.42578125" style="7" customWidth="1"/>
    <col min="9" max="9" width="13.42578125" style="6" customWidth="1"/>
    <col min="10" max="10" width="13.42578125" style="7" customWidth="1"/>
    <col min="11" max="11" width="13.7109375" style="6" customWidth="1"/>
    <col min="12" max="12" width="13.42578125" style="6" customWidth="1"/>
    <col min="13" max="13" width="13.7109375" style="6" customWidth="1"/>
    <col min="14" max="14" width="13.42578125" style="6" customWidth="1"/>
    <col min="15" max="15" width="13.7109375" style="6" customWidth="1"/>
    <col min="16" max="17" width="13.42578125" style="6" customWidth="1"/>
    <col min="18" max="19" width="13.42578125" style="8" customWidth="1"/>
    <col min="20" max="16384" width="10.28515625" style="6"/>
  </cols>
  <sheetData>
    <row r="1" spans="1:19" s="76" customFormat="1" ht="15.75" customHeight="1" x14ac:dyDescent="0.25">
      <c r="A1" s="1"/>
      <c r="B1" s="2"/>
      <c r="C1" s="3"/>
      <c r="D1" s="4"/>
      <c r="E1" s="5"/>
      <c r="F1" s="6"/>
      <c r="G1" s="6"/>
      <c r="H1" s="7"/>
      <c r="I1" s="6"/>
      <c r="J1" s="7"/>
      <c r="K1" s="6"/>
      <c r="L1" s="6"/>
      <c r="M1" s="6"/>
      <c r="N1" s="6"/>
      <c r="O1" s="6"/>
      <c r="P1" s="6"/>
      <c r="Q1" s="6"/>
      <c r="R1" s="8"/>
      <c r="S1" s="8"/>
    </row>
    <row r="2" spans="1:19" s="76" customFormat="1" ht="15.75" customHeight="1" outlineLevel="1" x14ac:dyDescent="0.25">
      <c r="A2" s="1"/>
      <c r="B2" s="2"/>
      <c r="C2" s="3"/>
      <c r="D2" s="4"/>
      <c r="E2" s="5"/>
      <c r="F2" s="6"/>
      <c r="G2" s="6"/>
      <c r="H2" s="7"/>
      <c r="I2" s="6"/>
      <c r="J2" s="7"/>
      <c r="K2" s="6"/>
      <c r="L2" s="6"/>
      <c r="M2" s="6"/>
      <c r="N2" s="6"/>
      <c r="O2" s="6"/>
      <c r="P2" s="6"/>
      <c r="Q2" s="6"/>
      <c r="R2" s="8"/>
      <c r="S2" s="8"/>
    </row>
    <row r="3" spans="1:19" s="76" customFormat="1" ht="15.75" customHeight="1" outlineLevel="1" x14ac:dyDescent="0.25">
      <c r="A3" s="1"/>
      <c r="B3" s="2"/>
      <c r="C3" s="3"/>
      <c r="D3" s="4"/>
      <c r="E3" s="5"/>
      <c r="F3" s="6"/>
      <c r="G3" s="6"/>
      <c r="H3" s="7"/>
      <c r="I3" s="6"/>
      <c r="J3" s="7"/>
      <c r="K3" s="6"/>
      <c r="L3" s="6"/>
      <c r="M3" s="6"/>
      <c r="N3" s="6"/>
      <c r="O3" s="6"/>
      <c r="P3" s="6"/>
      <c r="Q3" s="6"/>
      <c r="R3" s="8"/>
      <c r="S3" s="8"/>
    </row>
    <row r="4" spans="1:19" s="76" customFormat="1" ht="15.75" customHeight="1" outlineLevel="1" x14ac:dyDescent="0.25">
      <c r="A4" s="1"/>
      <c r="B4" s="2"/>
      <c r="C4" s="3"/>
      <c r="D4" s="4"/>
      <c r="E4" s="5"/>
      <c r="F4" s="6"/>
      <c r="G4" s="6"/>
      <c r="H4" s="7"/>
      <c r="I4" s="6"/>
      <c r="J4" s="7"/>
      <c r="K4" s="6"/>
      <c r="L4" s="6"/>
      <c r="M4" s="6"/>
      <c r="N4" s="6"/>
      <c r="O4" s="6"/>
      <c r="P4" s="6"/>
      <c r="Q4" s="6"/>
      <c r="R4" s="8"/>
      <c r="S4" s="9"/>
    </row>
    <row r="5" spans="1:19" s="76" customFormat="1" ht="15.75" customHeight="1" outlineLevel="1" x14ac:dyDescent="0.25">
      <c r="A5" s="1"/>
      <c r="B5" s="2"/>
      <c r="C5" s="3"/>
      <c r="D5" s="4"/>
      <c r="E5" s="5"/>
      <c r="F5" s="6"/>
      <c r="G5" s="6"/>
      <c r="H5" s="7"/>
      <c r="I5" s="6"/>
      <c r="J5" s="7"/>
      <c r="K5" s="6"/>
      <c r="L5" s="6"/>
      <c r="M5" s="6"/>
      <c r="N5" s="6"/>
      <c r="O5" s="6"/>
      <c r="P5" s="6"/>
      <c r="Q5" s="6"/>
      <c r="R5" s="8"/>
      <c r="S5" s="9"/>
    </row>
    <row r="6" spans="1:19" s="76" customFormat="1" ht="15.75" customHeight="1" outlineLevel="1" x14ac:dyDescent="0.25">
      <c r="A6" s="87" t="s">
        <v>0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</row>
    <row r="7" spans="1:19" s="76" customFormat="1" ht="15.75" customHeight="1" outlineLevel="1" x14ac:dyDescent="0.2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</row>
    <row r="8" spans="1:19" s="76" customFormat="1" ht="15.75" customHeight="1" outlineLevel="1" x14ac:dyDescent="0.25">
      <c r="A8" s="1"/>
      <c r="B8" s="2"/>
      <c r="C8" s="3"/>
      <c r="D8" s="4"/>
      <c r="E8" s="5"/>
      <c r="F8" s="6"/>
      <c r="G8" s="6"/>
      <c r="H8" s="7"/>
      <c r="I8" s="6"/>
      <c r="J8" s="7"/>
      <c r="K8" s="6"/>
      <c r="L8" s="6"/>
      <c r="M8" s="6"/>
      <c r="N8" s="6"/>
      <c r="O8" s="6"/>
      <c r="P8" s="6"/>
      <c r="Q8" s="6"/>
      <c r="R8" s="8"/>
      <c r="S8" s="8"/>
    </row>
    <row r="9" spans="1:19" s="76" customFormat="1" ht="21.75" customHeight="1" outlineLevel="1" x14ac:dyDescent="0.25">
      <c r="A9" s="10" t="s">
        <v>1</v>
      </c>
      <c r="B9" s="10"/>
      <c r="C9" s="3"/>
      <c r="D9" s="4"/>
      <c r="E9" s="5"/>
      <c r="F9" s="6"/>
      <c r="G9" s="6"/>
      <c r="H9" s="11"/>
      <c r="I9" s="6"/>
      <c r="J9" s="11"/>
      <c r="K9" s="6"/>
      <c r="L9" s="6"/>
      <c r="M9" s="6"/>
      <c r="N9" s="6"/>
      <c r="O9" s="6"/>
      <c r="P9" s="6"/>
      <c r="Q9" s="6"/>
      <c r="R9" s="8"/>
      <c r="S9" s="8"/>
    </row>
    <row r="10" spans="1:19" s="76" customFormat="1" ht="15.75" customHeight="1" outlineLevel="1" x14ac:dyDescent="0.25">
      <c r="A10" s="1"/>
      <c r="B10" s="12" t="s">
        <v>2</v>
      </c>
      <c r="C10" s="3"/>
      <c r="D10" s="4"/>
      <c r="E10" s="5"/>
      <c r="F10" s="6"/>
      <c r="G10" s="6"/>
      <c r="H10" s="7"/>
      <c r="I10" s="6"/>
      <c r="J10" s="7"/>
      <c r="K10" s="6"/>
      <c r="L10" s="6"/>
      <c r="M10" s="6"/>
      <c r="N10" s="6"/>
      <c r="O10" s="6"/>
      <c r="P10" s="6"/>
      <c r="Q10" s="6"/>
      <c r="R10" s="8"/>
      <c r="S10" s="8"/>
    </row>
    <row r="11" spans="1:19" s="76" customFormat="1" ht="18.75" customHeight="1" outlineLevel="1" x14ac:dyDescent="0.25">
      <c r="A11" s="1"/>
      <c r="B11" s="13" t="s">
        <v>3</v>
      </c>
      <c r="C11" s="3"/>
      <c r="D11" s="4"/>
      <c r="E11" s="5"/>
      <c r="F11" s="6"/>
      <c r="G11" s="6"/>
      <c r="H11" s="11"/>
      <c r="I11" s="6"/>
      <c r="J11" s="11"/>
      <c r="K11" s="6"/>
      <c r="L11" s="6"/>
      <c r="M11" s="6"/>
      <c r="N11" s="6"/>
      <c r="O11" s="6"/>
      <c r="P11" s="6"/>
      <c r="Q11" s="6"/>
      <c r="R11" s="8"/>
      <c r="S11" s="8"/>
    </row>
    <row r="12" spans="1:19" s="76" customFormat="1" ht="15.75" customHeight="1" outlineLevel="1" x14ac:dyDescent="0.25">
      <c r="A12" s="1"/>
      <c r="B12" s="10" t="s">
        <v>4</v>
      </c>
      <c r="C12" s="3"/>
      <c r="D12" s="4"/>
      <c r="E12" s="5"/>
      <c r="F12" s="6"/>
      <c r="G12" s="6"/>
      <c r="H12" s="14"/>
      <c r="I12" s="6"/>
      <c r="J12" s="14"/>
      <c r="K12" s="6"/>
      <c r="L12" s="6"/>
      <c r="M12" s="6"/>
      <c r="N12" s="6"/>
      <c r="O12" s="6"/>
      <c r="P12" s="6"/>
      <c r="Q12" s="6"/>
      <c r="R12" s="8"/>
      <c r="S12" s="8"/>
    </row>
    <row r="13" spans="1:19" s="76" customFormat="1" ht="18.75" customHeight="1" outlineLevel="1" x14ac:dyDescent="0.25">
      <c r="A13" s="1"/>
      <c r="B13" s="13"/>
      <c r="C13" s="3"/>
      <c r="D13" s="4"/>
      <c r="E13" s="5"/>
      <c r="F13" s="6"/>
      <c r="G13" s="6"/>
      <c r="H13" s="7"/>
      <c r="I13" s="6"/>
      <c r="J13" s="7"/>
      <c r="K13" s="6"/>
      <c r="L13" s="6"/>
      <c r="M13" s="6"/>
      <c r="N13" s="6"/>
      <c r="O13" s="6"/>
      <c r="P13" s="6"/>
      <c r="Q13" s="6"/>
      <c r="R13" s="8"/>
      <c r="S13" s="8"/>
    </row>
    <row r="14" spans="1:19" s="76" customFormat="1" ht="102.75" customHeight="1" outlineLevel="1" x14ac:dyDescent="0.25">
      <c r="A14" s="89" t="s">
        <v>5</v>
      </c>
      <c r="B14" s="89"/>
      <c r="C14" s="3"/>
      <c r="D14" s="4"/>
      <c r="E14" s="5"/>
      <c r="F14" s="6"/>
      <c r="G14" s="6"/>
      <c r="H14" s="11"/>
      <c r="I14" s="6"/>
      <c r="J14" s="11"/>
      <c r="K14" s="6"/>
      <c r="L14" s="6"/>
      <c r="M14" s="6"/>
      <c r="N14" s="6"/>
      <c r="O14" s="6"/>
      <c r="P14" s="6"/>
      <c r="Q14" s="6"/>
      <c r="R14" s="8"/>
      <c r="S14" s="8"/>
    </row>
    <row r="15" spans="1:19" s="76" customFormat="1" ht="15.75" customHeight="1" outlineLevel="1" x14ac:dyDescent="0.25">
      <c r="A15" s="90" t="s">
        <v>6</v>
      </c>
      <c r="B15" s="90"/>
      <c r="C15" s="3"/>
      <c r="D15" s="4"/>
      <c r="E15" s="5"/>
      <c r="F15" s="6"/>
      <c r="G15" s="6"/>
      <c r="H15" s="7"/>
      <c r="I15" s="6"/>
      <c r="J15" s="7"/>
      <c r="K15" s="6"/>
      <c r="L15" s="6"/>
      <c r="M15" s="6"/>
      <c r="N15" s="6"/>
      <c r="O15" s="6"/>
      <c r="P15" s="6"/>
      <c r="Q15" s="6"/>
      <c r="R15" s="8"/>
      <c r="S15" s="8"/>
    </row>
    <row r="16" spans="1:19" s="76" customFormat="1" ht="15.75" customHeight="1" outlineLevel="1" x14ac:dyDescent="0.25">
      <c r="A16" s="6"/>
      <c r="B16" s="6"/>
      <c r="C16" s="15"/>
      <c r="D16" s="6"/>
      <c r="E16" s="6"/>
      <c r="F16" s="6"/>
      <c r="G16" s="6"/>
      <c r="H16" s="7"/>
      <c r="I16" s="6"/>
      <c r="J16" s="7"/>
      <c r="K16" s="6"/>
      <c r="L16" s="6"/>
      <c r="M16" s="6"/>
      <c r="N16" s="6"/>
      <c r="O16" s="6"/>
      <c r="P16" s="6"/>
      <c r="Q16" s="6"/>
      <c r="R16" s="8"/>
      <c r="S16" s="8"/>
    </row>
    <row r="17" spans="1:24" ht="24" customHeight="1" outlineLevel="1" x14ac:dyDescent="0.25">
      <c r="A17" s="6"/>
      <c r="B17" s="16"/>
      <c r="C17" s="15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</row>
    <row r="18" spans="1:24" s="18" customFormat="1" ht="18.75" customHeight="1" x14ac:dyDescent="0.25">
      <c r="A18" s="91" t="s">
        <v>7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</row>
    <row r="19" spans="1:24" s="21" customFormat="1" ht="14.25" customHeight="1" x14ac:dyDescent="0.2">
      <c r="A19" s="92" t="s">
        <v>8</v>
      </c>
      <c r="B19" s="93" t="s">
        <v>9</v>
      </c>
      <c r="C19" s="92" t="s">
        <v>10</v>
      </c>
      <c r="D19" s="19" t="s">
        <v>11</v>
      </c>
      <c r="E19" s="19" t="s">
        <v>12</v>
      </c>
      <c r="F19" s="19" t="s">
        <v>13</v>
      </c>
      <c r="G19" s="20">
        <v>2023</v>
      </c>
      <c r="H19" s="78" t="s">
        <v>14</v>
      </c>
      <c r="I19" s="79"/>
      <c r="J19" s="86" t="s">
        <v>15</v>
      </c>
      <c r="K19" s="86"/>
      <c r="L19" s="78" t="s">
        <v>16</v>
      </c>
      <c r="M19" s="79"/>
      <c r="N19" s="78" t="s">
        <v>17</v>
      </c>
      <c r="O19" s="79"/>
      <c r="P19" s="78" t="s">
        <v>18</v>
      </c>
      <c r="Q19" s="79"/>
      <c r="R19" s="80" t="s">
        <v>19</v>
      </c>
      <c r="S19" s="80"/>
    </row>
    <row r="20" spans="1:24" s="23" customFormat="1" ht="59.25" customHeight="1" x14ac:dyDescent="0.2">
      <c r="A20" s="92"/>
      <c r="B20" s="93"/>
      <c r="C20" s="92"/>
      <c r="D20" s="22" t="s">
        <v>20</v>
      </c>
      <c r="E20" s="22" t="s">
        <v>20</v>
      </c>
      <c r="F20" s="22" t="s">
        <v>20</v>
      </c>
      <c r="G20" s="22" t="s">
        <v>21</v>
      </c>
      <c r="H20" s="22" t="s">
        <v>22</v>
      </c>
      <c r="I20" s="22" t="s">
        <v>23</v>
      </c>
      <c r="J20" s="22" t="s">
        <v>22</v>
      </c>
      <c r="K20" s="22" t="s">
        <v>23</v>
      </c>
      <c r="L20" s="22" t="s">
        <v>22</v>
      </c>
      <c r="M20" s="22" t="s">
        <v>23</v>
      </c>
      <c r="N20" s="22" t="s">
        <v>22</v>
      </c>
      <c r="O20" s="22" t="s">
        <v>23</v>
      </c>
      <c r="P20" s="22" t="s">
        <v>24</v>
      </c>
      <c r="Q20" s="22" t="s">
        <v>23</v>
      </c>
      <c r="R20" s="22" t="s">
        <v>22</v>
      </c>
      <c r="S20" s="22" t="s">
        <v>23</v>
      </c>
    </row>
    <row r="21" spans="1:24" s="27" customFormat="1" x14ac:dyDescent="0.25">
      <c r="A21" s="24">
        <v>1</v>
      </c>
      <c r="B21" s="25">
        <v>2</v>
      </c>
      <c r="C21" s="26">
        <v>3</v>
      </c>
      <c r="D21" s="25">
        <v>4</v>
      </c>
      <c r="E21" s="24">
        <v>5</v>
      </c>
      <c r="F21" s="24">
        <v>6</v>
      </c>
      <c r="G21" s="24">
        <v>6</v>
      </c>
      <c r="H21" s="24">
        <v>6</v>
      </c>
      <c r="I21" s="24">
        <v>6</v>
      </c>
      <c r="J21" s="24">
        <v>6</v>
      </c>
      <c r="K21" s="24">
        <v>6</v>
      </c>
      <c r="L21" s="24">
        <v>6</v>
      </c>
      <c r="M21" s="24">
        <v>6</v>
      </c>
      <c r="N21" s="24">
        <v>6</v>
      </c>
      <c r="O21" s="24">
        <v>6</v>
      </c>
      <c r="P21" s="24">
        <v>6</v>
      </c>
      <c r="Q21" s="24">
        <v>17</v>
      </c>
      <c r="R21" s="24">
        <v>6</v>
      </c>
      <c r="S21" s="24">
        <v>6</v>
      </c>
    </row>
    <row r="22" spans="1:24" s="29" customFormat="1" x14ac:dyDescent="0.25">
      <c r="A22" s="28" t="s">
        <v>25</v>
      </c>
      <c r="B22" s="28"/>
      <c r="C22" s="28"/>
      <c r="D22" s="28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</row>
    <row r="23" spans="1:24" s="29" customFormat="1" ht="15.75" customHeight="1" x14ac:dyDescent="0.25">
      <c r="A23" s="30" t="s">
        <v>26</v>
      </c>
      <c r="B23" s="31" t="s">
        <v>27</v>
      </c>
      <c r="C23" s="32" t="s">
        <v>28</v>
      </c>
      <c r="D23" s="33">
        <v>4160.2626009174437</v>
      </c>
      <c r="E23" s="33">
        <v>4552.7833533787234</v>
      </c>
      <c r="F23" s="33">
        <v>4825.7177762255678</v>
      </c>
      <c r="G23" s="33">
        <v>5853.1516131462604</v>
      </c>
      <c r="H23" s="33">
        <v>5292.4000665568456</v>
      </c>
      <c r="I23" s="33">
        <v>6421.1043065951462</v>
      </c>
      <c r="J23" s="33">
        <v>5288.3800899482549</v>
      </c>
      <c r="K23" s="33">
        <v>6508.9901418636518</v>
      </c>
      <c r="L23" s="33">
        <v>5521.729150092513</v>
      </c>
      <c r="M23" s="33">
        <v>6954.8286973012409</v>
      </c>
      <c r="N23" s="33">
        <v>5689.4651353532936</v>
      </c>
      <c r="O23" s="33">
        <v>7402.2457079549449</v>
      </c>
      <c r="P23" s="33">
        <v>7300.9317357485052</v>
      </c>
      <c r="Q23" s="33" t="s">
        <v>29</v>
      </c>
      <c r="R23" s="33">
        <f>H23+J23+L23+N23</f>
        <v>21791.974441950908</v>
      </c>
      <c r="S23" s="33">
        <f>I23+K23+M23+O23+P23</f>
        <v>34588.100589463487</v>
      </c>
      <c r="T23" s="34"/>
      <c r="U23" s="34"/>
      <c r="V23" s="34"/>
      <c r="W23" s="34"/>
      <c r="X23" s="34"/>
    </row>
    <row r="24" spans="1:24" s="7" customFormat="1" ht="15.75" customHeight="1" outlineLevel="1" x14ac:dyDescent="0.25">
      <c r="A24" s="35" t="s">
        <v>30</v>
      </c>
      <c r="B24" s="36" t="s">
        <v>31</v>
      </c>
      <c r="C24" s="37" t="s">
        <v>28</v>
      </c>
      <c r="D24" s="33">
        <v>0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 t="s">
        <v>29</v>
      </c>
      <c r="R24" s="33">
        <f>H24+J24+L24+N24</f>
        <v>0</v>
      </c>
      <c r="S24" s="33">
        <f>I24+K24+M24+O24+P24</f>
        <v>0</v>
      </c>
    </row>
    <row r="25" spans="1:24" s="7" customFormat="1" ht="31.5" customHeight="1" outlineLevel="2" x14ac:dyDescent="0.25">
      <c r="A25" s="35" t="s">
        <v>32</v>
      </c>
      <c r="B25" s="38" t="s">
        <v>33</v>
      </c>
      <c r="C25" s="37" t="s">
        <v>28</v>
      </c>
      <c r="D25" s="33" t="s">
        <v>29</v>
      </c>
      <c r="E25" s="33" t="s">
        <v>29</v>
      </c>
      <c r="F25" s="33" t="s">
        <v>29</v>
      </c>
      <c r="G25" s="33" t="s">
        <v>29</v>
      </c>
      <c r="H25" s="33" t="s">
        <v>29</v>
      </c>
      <c r="I25" s="33" t="s">
        <v>29</v>
      </c>
      <c r="J25" s="33" t="s">
        <v>29</v>
      </c>
      <c r="K25" s="33" t="s">
        <v>29</v>
      </c>
      <c r="L25" s="33" t="s">
        <v>29</v>
      </c>
      <c r="M25" s="33" t="s">
        <v>29</v>
      </c>
      <c r="N25" s="33" t="s">
        <v>29</v>
      </c>
      <c r="O25" s="33" t="s">
        <v>29</v>
      </c>
      <c r="P25" s="33" t="s">
        <v>29</v>
      </c>
      <c r="Q25" s="33" t="s">
        <v>29</v>
      </c>
      <c r="R25" s="33" t="s">
        <v>29</v>
      </c>
      <c r="S25" s="33" t="s">
        <v>29</v>
      </c>
    </row>
    <row r="26" spans="1:24" s="7" customFormat="1" ht="31.5" customHeight="1" outlineLevel="2" x14ac:dyDescent="0.25">
      <c r="A26" s="35" t="s">
        <v>34</v>
      </c>
      <c r="B26" s="38" t="s">
        <v>35</v>
      </c>
      <c r="C26" s="37" t="s">
        <v>28</v>
      </c>
      <c r="D26" s="33" t="s">
        <v>29</v>
      </c>
      <c r="E26" s="33" t="s">
        <v>29</v>
      </c>
      <c r="F26" s="33" t="s">
        <v>29</v>
      </c>
      <c r="G26" s="33" t="s">
        <v>29</v>
      </c>
      <c r="H26" s="33" t="s">
        <v>29</v>
      </c>
      <c r="I26" s="33" t="s">
        <v>29</v>
      </c>
      <c r="J26" s="33" t="s">
        <v>29</v>
      </c>
      <c r="K26" s="33" t="s">
        <v>29</v>
      </c>
      <c r="L26" s="33" t="s">
        <v>29</v>
      </c>
      <c r="M26" s="33" t="s">
        <v>29</v>
      </c>
      <c r="N26" s="33" t="s">
        <v>29</v>
      </c>
      <c r="O26" s="33" t="s">
        <v>29</v>
      </c>
      <c r="P26" s="33" t="s">
        <v>29</v>
      </c>
      <c r="Q26" s="33" t="s">
        <v>29</v>
      </c>
      <c r="R26" s="33" t="s">
        <v>29</v>
      </c>
      <c r="S26" s="33" t="s">
        <v>29</v>
      </c>
    </row>
    <row r="27" spans="1:24" s="7" customFormat="1" ht="31.5" customHeight="1" outlineLevel="2" x14ac:dyDescent="0.25">
      <c r="A27" s="35" t="s">
        <v>36</v>
      </c>
      <c r="B27" s="38" t="s">
        <v>37</v>
      </c>
      <c r="C27" s="37" t="s">
        <v>28</v>
      </c>
      <c r="D27" s="33">
        <v>0</v>
      </c>
      <c r="E27" s="33">
        <v>0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 t="s">
        <v>29</v>
      </c>
      <c r="R27" s="33">
        <f>H27+J27+L27+N27</f>
        <v>0</v>
      </c>
      <c r="S27" s="33">
        <f>I27+K27+M27+O27+P27</f>
        <v>0</v>
      </c>
    </row>
    <row r="28" spans="1:24" s="7" customFormat="1" ht="15.75" customHeight="1" outlineLevel="1" collapsed="1" x14ac:dyDescent="0.25">
      <c r="A28" s="35" t="s">
        <v>38</v>
      </c>
      <c r="B28" s="36" t="s">
        <v>39</v>
      </c>
      <c r="C28" s="37" t="s">
        <v>28</v>
      </c>
      <c r="D28" s="33" t="s">
        <v>29</v>
      </c>
      <c r="E28" s="33" t="s">
        <v>29</v>
      </c>
      <c r="F28" s="33" t="s">
        <v>29</v>
      </c>
      <c r="G28" s="33" t="s">
        <v>29</v>
      </c>
      <c r="H28" s="33" t="s">
        <v>29</v>
      </c>
      <c r="I28" s="33" t="s">
        <v>29</v>
      </c>
      <c r="J28" s="33" t="s">
        <v>29</v>
      </c>
      <c r="K28" s="33" t="s">
        <v>29</v>
      </c>
      <c r="L28" s="33" t="s">
        <v>29</v>
      </c>
      <c r="M28" s="33" t="s">
        <v>29</v>
      </c>
      <c r="N28" s="33" t="s">
        <v>29</v>
      </c>
      <c r="O28" s="33" t="s">
        <v>29</v>
      </c>
      <c r="P28" s="33" t="s">
        <v>29</v>
      </c>
      <c r="Q28" s="33" t="s">
        <v>29</v>
      </c>
      <c r="R28" s="33" t="s">
        <v>29</v>
      </c>
      <c r="S28" s="33" t="s">
        <v>29</v>
      </c>
    </row>
    <row r="29" spans="1:24" s="7" customFormat="1" ht="15.75" customHeight="1" outlineLevel="1" x14ac:dyDescent="0.25">
      <c r="A29" s="35" t="s">
        <v>40</v>
      </c>
      <c r="B29" s="36" t="s">
        <v>41</v>
      </c>
      <c r="C29" s="37" t="s">
        <v>28</v>
      </c>
      <c r="D29" s="33">
        <v>4042.2781099999997</v>
      </c>
      <c r="E29" s="33">
        <v>4460.3869220100005</v>
      </c>
      <c r="F29" s="33">
        <v>4754.8594761100003</v>
      </c>
      <c r="G29" s="33">
        <v>5791.5303434598109</v>
      </c>
      <c r="H29" s="33">
        <v>5016.1986919665296</v>
      </c>
      <c r="I29" s="33">
        <v>5961.6730354053634</v>
      </c>
      <c r="J29" s="33">
        <v>5169.1130985143473</v>
      </c>
      <c r="K29" s="33">
        <v>6289.3146027332405</v>
      </c>
      <c r="L29" s="33">
        <v>5383.838978242271</v>
      </c>
      <c r="M29" s="33">
        <v>6540.6578704110107</v>
      </c>
      <c r="N29" s="33">
        <v>5545.354147589539</v>
      </c>
      <c r="O29" s="33">
        <v>6871.6158319257811</v>
      </c>
      <c r="P29" s="33">
        <v>6871.6158319257811</v>
      </c>
      <c r="Q29" s="33" t="s">
        <v>29</v>
      </c>
      <c r="R29" s="33">
        <f>H29+J29+L29+N29</f>
        <v>21114.504916312686</v>
      </c>
      <c r="S29" s="33">
        <f>I29+K29+M29+O29+P29</f>
        <v>32534.877172401175</v>
      </c>
    </row>
    <row r="30" spans="1:24" s="7" customFormat="1" ht="15.75" customHeight="1" outlineLevel="1" x14ac:dyDescent="0.25">
      <c r="A30" s="35" t="s">
        <v>42</v>
      </c>
      <c r="B30" s="36" t="s">
        <v>43</v>
      </c>
      <c r="C30" s="37" t="s">
        <v>28</v>
      </c>
      <c r="D30" s="33" t="s">
        <v>29</v>
      </c>
      <c r="E30" s="33" t="s">
        <v>29</v>
      </c>
      <c r="F30" s="33" t="s">
        <v>29</v>
      </c>
      <c r="G30" s="33" t="s">
        <v>29</v>
      </c>
      <c r="H30" s="33" t="s">
        <v>29</v>
      </c>
      <c r="I30" s="33" t="s">
        <v>29</v>
      </c>
      <c r="J30" s="33" t="s">
        <v>29</v>
      </c>
      <c r="K30" s="33" t="s">
        <v>29</v>
      </c>
      <c r="L30" s="33" t="s">
        <v>29</v>
      </c>
      <c r="M30" s="33" t="s">
        <v>29</v>
      </c>
      <c r="N30" s="33" t="s">
        <v>29</v>
      </c>
      <c r="O30" s="33" t="s">
        <v>29</v>
      </c>
      <c r="P30" s="33" t="s">
        <v>29</v>
      </c>
      <c r="Q30" s="33" t="s">
        <v>29</v>
      </c>
      <c r="R30" s="33" t="s">
        <v>29</v>
      </c>
      <c r="S30" s="33" t="s">
        <v>29</v>
      </c>
    </row>
    <row r="31" spans="1:24" s="7" customFormat="1" ht="15.75" customHeight="1" outlineLevel="1" x14ac:dyDescent="0.25">
      <c r="A31" s="35" t="s">
        <v>44</v>
      </c>
      <c r="B31" s="36" t="s">
        <v>45</v>
      </c>
      <c r="C31" s="37" t="s">
        <v>28</v>
      </c>
      <c r="D31" s="33">
        <v>32.263570000000001</v>
      </c>
      <c r="E31" s="33">
        <v>56.785160499999996</v>
      </c>
      <c r="F31" s="33">
        <v>33.519380720000001</v>
      </c>
      <c r="G31" s="33">
        <v>35.238428941666669</v>
      </c>
      <c r="H31" s="33">
        <v>187.90287742666663</v>
      </c>
      <c r="I31" s="33">
        <v>307.30352486666669</v>
      </c>
      <c r="J31" s="33">
        <v>13.458876393333334</v>
      </c>
      <c r="K31" s="33">
        <v>36.814955325</v>
      </c>
      <c r="L31" s="33">
        <v>13.47385358</v>
      </c>
      <c r="M31" s="33">
        <v>40.510667050000002</v>
      </c>
      <c r="N31" s="33">
        <v>13.47385358</v>
      </c>
      <c r="O31" s="33">
        <v>138.58501265833334</v>
      </c>
      <c r="P31" s="33">
        <v>37.271040451894059</v>
      </c>
      <c r="Q31" s="33" t="s">
        <v>29</v>
      </c>
      <c r="R31" s="33">
        <f t="shared" ref="R31:R32" si="0">H31+J31+L31+N31</f>
        <v>228.30946097999995</v>
      </c>
      <c r="S31" s="33">
        <f t="shared" ref="S31:S32" si="1">I31+K31+M31+O31+P31</f>
        <v>560.48520035189404</v>
      </c>
    </row>
    <row r="32" spans="1:24" s="7" customFormat="1" ht="15.75" customHeight="1" outlineLevel="1" x14ac:dyDescent="0.25">
      <c r="A32" s="35" t="s">
        <v>46</v>
      </c>
      <c r="B32" s="36" t="s">
        <v>47</v>
      </c>
      <c r="C32" s="37" t="s">
        <v>28</v>
      </c>
      <c r="D32" s="33">
        <v>0</v>
      </c>
      <c r="E32" s="33">
        <v>0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3">
        <v>0</v>
      </c>
      <c r="Q32" s="33" t="s">
        <v>29</v>
      </c>
      <c r="R32" s="33">
        <f t="shared" si="0"/>
        <v>0</v>
      </c>
      <c r="S32" s="33">
        <f t="shared" si="1"/>
        <v>0</v>
      </c>
    </row>
    <row r="33" spans="1:19" s="7" customFormat="1" ht="15.75" customHeight="1" outlineLevel="1" x14ac:dyDescent="0.25">
      <c r="A33" s="35" t="s">
        <v>48</v>
      </c>
      <c r="B33" s="36" t="s">
        <v>49</v>
      </c>
      <c r="C33" s="37" t="s">
        <v>28</v>
      </c>
      <c r="D33" s="33" t="s">
        <v>29</v>
      </c>
      <c r="E33" s="33" t="s">
        <v>29</v>
      </c>
      <c r="F33" s="33" t="s">
        <v>29</v>
      </c>
      <c r="G33" s="33" t="s">
        <v>29</v>
      </c>
      <c r="H33" s="33" t="s">
        <v>29</v>
      </c>
      <c r="I33" s="33" t="s">
        <v>29</v>
      </c>
      <c r="J33" s="33" t="s">
        <v>29</v>
      </c>
      <c r="K33" s="33" t="s">
        <v>29</v>
      </c>
      <c r="L33" s="33" t="s">
        <v>29</v>
      </c>
      <c r="M33" s="33" t="s">
        <v>29</v>
      </c>
      <c r="N33" s="33" t="s">
        <v>29</v>
      </c>
      <c r="O33" s="33" t="s">
        <v>29</v>
      </c>
      <c r="P33" s="33" t="s">
        <v>29</v>
      </c>
      <c r="Q33" s="33" t="s">
        <v>29</v>
      </c>
      <c r="R33" s="33" t="s">
        <v>29</v>
      </c>
      <c r="S33" s="33" t="s">
        <v>29</v>
      </c>
    </row>
    <row r="34" spans="1:19" s="7" customFormat="1" ht="31.5" customHeight="1" outlineLevel="1" x14ac:dyDescent="0.25">
      <c r="A34" s="35" t="s">
        <v>50</v>
      </c>
      <c r="B34" s="38" t="s">
        <v>51</v>
      </c>
      <c r="C34" s="37" t="s">
        <v>28</v>
      </c>
      <c r="D34" s="33" t="s">
        <v>29</v>
      </c>
      <c r="E34" s="33" t="s">
        <v>29</v>
      </c>
      <c r="F34" s="33" t="s">
        <v>29</v>
      </c>
      <c r="G34" s="33" t="s">
        <v>29</v>
      </c>
      <c r="H34" s="33" t="s">
        <v>29</v>
      </c>
      <c r="I34" s="33" t="s">
        <v>29</v>
      </c>
      <c r="J34" s="33" t="s">
        <v>29</v>
      </c>
      <c r="K34" s="33" t="s">
        <v>29</v>
      </c>
      <c r="L34" s="33" t="s">
        <v>29</v>
      </c>
      <c r="M34" s="33" t="s">
        <v>29</v>
      </c>
      <c r="N34" s="33" t="s">
        <v>29</v>
      </c>
      <c r="O34" s="33" t="s">
        <v>29</v>
      </c>
      <c r="P34" s="33" t="s">
        <v>29</v>
      </c>
      <c r="Q34" s="33" t="s">
        <v>29</v>
      </c>
      <c r="R34" s="33" t="s">
        <v>29</v>
      </c>
      <c r="S34" s="33" t="s">
        <v>29</v>
      </c>
    </row>
    <row r="35" spans="1:19" s="7" customFormat="1" ht="15.75" customHeight="1" outlineLevel="2" x14ac:dyDescent="0.25">
      <c r="A35" s="35" t="s">
        <v>52</v>
      </c>
      <c r="B35" s="39" t="s">
        <v>53</v>
      </c>
      <c r="C35" s="37" t="s">
        <v>28</v>
      </c>
      <c r="D35" s="33" t="s">
        <v>29</v>
      </c>
      <c r="E35" s="33" t="s">
        <v>29</v>
      </c>
      <c r="F35" s="33" t="s">
        <v>29</v>
      </c>
      <c r="G35" s="33" t="s">
        <v>29</v>
      </c>
      <c r="H35" s="33" t="s">
        <v>29</v>
      </c>
      <c r="I35" s="33" t="s">
        <v>29</v>
      </c>
      <c r="J35" s="33" t="s">
        <v>29</v>
      </c>
      <c r="K35" s="33" t="s">
        <v>29</v>
      </c>
      <c r="L35" s="33" t="s">
        <v>29</v>
      </c>
      <c r="M35" s="33" t="s">
        <v>29</v>
      </c>
      <c r="N35" s="33" t="s">
        <v>29</v>
      </c>
      <c r="O35" s="33" t="s">
        <v>29</v>
      </c>
      <c r="P35" s="33" t="s">
        <v>29</v>
      </c>
      <c r="Q35" s="33" t="s">
        <v>29</v>
      </c>
      <c r="R35" s="33" t="s">
        <v>29</v>
      </c>
      <c r="S35" s="33" t="s">
        <v>29</v>
      </c>
    </row>
    <row r="36" spans="1:19" s="7" customFormat="1" ht="15.75" customHeight="1" outlineLevel="2" x14ac:dyDescent="0.25">
      <c r="A36" s="35" t="s">
        <v>54</v>
      </c>
      <c r="B36" s="39" t="s">
        <v>55</v>
      </c>
      <c r="C36" s="37" t="s">
        <v>28</v>
      </c>
      <c r="D36" s="33" t="s">
        <v>29</v>
      </c>
      <c r="E36" s="33" t="s">
        <v>29</v>
      </c>
      <c r="F36" s="33" t="s">
        <v>29</v>
      </c>
      <c r="G36" s="33" t="s">
        <v>29</v>
      </c>
      <c r="H36" s="33" t="s">
        <v>29</v>
      </c>
      <c r="I36" s="33" t="s">
        <v>29</v>
      </c>
      <c r="J36" s="33" t="s">
        <v>29</v>
      </c>
      <c r="K36" s="33" t="s">
        <v>29</v>
      </c>
      <c r="L36" s="33" t="s">
        <v>29</v>
      </c>
      <c r="M36" s="33" t="s">
        <v>29</v>
      </c>
      <c r="N36" s="33" t="s">
        <v>29</v>
      </c>
      <c r="O36" s="33" t="s">
        <v>29</v>
      </c>
      <c r="P36" s="33" t="s">
        <v>29</v>
      </c>
      <c r="Q36" s="33" t="s">
        <v>29</v>
      </c>
      <c r="R36" s="33" t="s">
        <v>29</v>
      </c>
      <c r="S36" s="33" t="s">
        <v>29</v>
      </c>
    </row>
    <row r="37" spans="1:19" s="7" customFormat="1" ht="15.75" customHeight="1" outlineLevel="1" x14ac:dyDescent="0.25">
      <c r="A37" s="35" t="s">
        <v>56</v>
      </c>
      <c r="B37" s="36" t="s">
        <v>57</v>
      </c>
      <c r="C37" s="37" t="s">
        <v>28</v>
      </c>
      <c r="D37" s="33">
        <v>85.720920917444303</v>
      </c>
      <c r="E37" s="33">
        <v>35.611270868722862</v>
      </c>
      <c r="F37" s="33">
        <v>37.33891939556738</v>
      </c>
      <c r="G37" s="33">
        <v>26.382840744782627</v>
      </c>
      <c r="H37" s="33">
        <v>88.298497163649657</v>
      </c>
      <c r="I37" s="33">
        <v>152.12774632311653</v>
      </c>
      <c r="J37" s="33">
        <v>105.80811504057402</v>
      </c>
      <c r="K37" s="33">
        <v>182.86058380541152</v>
      </c>
      <c r="L37" s="33">
        <v>124.41631827024234</v>
      </c>
      <c r="M37" s="33">
        <v>373.66015984023016</v>
      </c>
      <c r="N37" s="33">
        <v>130.63713418375445</v>
      </c>
      <c r="O37" s="33">
        <v>392.0448633708304</v>
      </c>
      <c r="P37" s="33">
        <v>392.0448633708304</v>
      </c>
      <c r="Q37" s="33" t="s">
        <v>29</v>
      </c>
      <c r="R37" s="33">
        <f t="shared" ref="R37:R39" si="2">H37+J37+L37+N37</f>
        <v>449.16006465822045</v>
      </c>
      <c r="S37" s="33">
        <f t="shared" ref="S37:S39" si="3">I37+K37+M37+O37+P37</f>
        <v>1492.738216710419</v>
      </c>
    </row>
    <row r="38" spans="1:19" s="29" customFormat="1" ht="31.5" customHeight="1" x14ac:dyDescent="0.25">
      <c r="A38" s="30" t="s">
        <v>58</v>
      </c>
      <c r="B38" s="31" t="s">
        <v>59</v>
      </c>
      <c r="C38" s="32" t="s">
        <v>28</v>
      </c>
      <c r="D38" s="33">
        <v>4571.617159559446</v>
      </c>
      <c r="E38" s="33">
        <v>4852.6578616981551</v>
      </c>
      <c r="F38" s="33">
        <v>5134.985963422153</v>
      </c>
      <c r="G38" s="33">
        <v>5857.4933873141099</v>
      </c>
      <c r="H38" s="33">
        <v>5142.6025907942949</v>
      </c>
      <c r="I38" s="33">
        <v>6228.4872630385917</v>
      </c>
      <c r="J38" s="33">
        <v>5124.2580424464504</v>
      </c>
      <c r="K38" s="33">
        <v>6151.3553909610009</v>
      </c>
      <c r="L38" s="33">
        <v>5027.7767517283382</v>
      </c>
      <c r="M38" s="33">
        <v>6512.62422245774</v>
      </c>
      <c r="N38" s="33">
        <v>5164.2954079744468</v>
      </c>
      <c r="O38" s="33">
        <v>6843.6757713405595</v>
      </c>
      <c r="P38" s="33">
        <v>6843.6757713405595</v>
      </c>
      <c r="Q38" s="33" t="s">
        <v>29</v>
      </c>
      <c r="R38" s="33">
        <f t="shared" si="2"/>
        <v>20458.932792943531</v>
      </c>
      <c r="S38" s="33">
        <f t="shared" si="3"/>
        <v>32579.818419138453</v>
      </c>
    </row>
    <row r="39" spans="1:19" s="7" customFormat="1" ht="15.75" customHeight="1" outlineLevel="1" x14ac:dyDescent="0.25">
      <c r="A39" s="35" t="s">
        <v>60</v>
      </c>
      <c r="B39" s="36" t="s">
        <v>31</v>
      </c>
      <c r="C39" s="37" t="s">
        <v>28</v>
      </c>
      <c r="D39" s="33">
        <v>0</v>
      </c>
      <c r="E39" s="33">
        <v>0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  <c r="N39" s="33">
        <v>0</v>
      </c>
      <c r="O39" s="33">
        <v>0</v>
      </c>
      <c r="P39" s="33">
        <v>0</v>
      </c>
      <c r="Q39" s="33" t="s">
        <v>29</v>
      </c>
      <c r="R39" s="33">
        <f t="shared" si="2"/>
        <v>0</v>
      </c>
      <c r="S39" s="33">
        <f t="shared" si="3"/>
        <v>0</v>
      </c>
    </row>
    <row r="40" spans="1:19" s="7" customFormat="1" ht="31.5" customHeight="1" outlineLevel="2" x14ac:dyDescent="0.25">
      <c r="A40" s="35" t="s">
        <v>61</v>
      </c>
      <c r="B40" s="40" t="s">
        <v>33</v>
      </c>
      <c r="C40" s="37" t="s">
        <v>28</v>
      </c>
      <c r="D40" s="33" t="s">
        <v>29</v>
      </c>
      <c r="E40" s="33" t="s">
        <v>29</v>
      </c>
      <c r="F40" s="33" t="s">
        <v>29</v>
      </c>
      <c r="G40" s="33" t="s">
        <v>29</v>
      </c>
      <c r="H40" s="33" t="s">
        <v>29</v>
      </c>
      <c r="I40" s="33" t="s">
        <v>29</v>
      </c>
      <c r="J40" s="33" t="s">
        <v>29</v>
      </c>
      <c r="K40" s="33" t="s">
        <v>29</v>
      </c>
      <c r="L40" s="33" t="s">
        <v>29</v>
      </c>
      <c r="M40" s="33" t="s">
        <v>29</v>
      </c>
      <c r="N40" s="33" t="s">
        <v>29</v>
      </c>
      <c r="O40" s="33" t="s">
        <v>29</v>
      </c>
      <c r="P40" s="33" t="s">
        <v>29</v>
      </c>
      <c r="Q40" s="33" t="s">
        <v>29</v>
      </c>
      <c r="R40" s="33" t="s">
        <v>29</v>
      </c>
      <c r="S40" s="33" t="s">
        <v>29</v>
      </c>
    </row>
    <row r="41" spans="1:19" s="7" customFormat="1" ht="31.5" customHeight="1" outlineLevel="2" x14ac:dyDescent="0.25">
      <c r="A41" s="35" t="s">
        <v>62</v>
      </c>
      <c r="B41" s="40" t="s">
        <v>35</v>
      </c>
      <c r="C41" s="37" t="s">
        <v>28</v>
      </c>
      <c r="D41" s="33" t="s">
        <v>29</v>
      </c>
      <c r="E41" s="33" t="s">
        <v>29</v>
      </c>
      <c r="F41" s="33" t="s">
        <v>29</v>
      </c>
      <c r="G41" s="33" t="s">
        <v>29</v>
      </c>
      <c r="H41" s="33" t="s">
        <v>29</v>
      </c>
      <c r="I41" s="33" t="s">
        <v>29</v>
      </c>
      <c r="J41" s="33" t="s">
        <v>29</v>
      </c>
      <c r="K41" s="33" t="s">
        <v>29</v>
      </c>
      <c r="L41" s="33" t="s">
        <v>29</v>
      </c>
      <c r="M41" s="33" t="s">
        <v>29</v>
      </c>
      <c r="N41" s="33" t="s">
        <v>29</v>
      </c>
      <c r="O41" s="33" t="s">
        <v>29</v>
      </c>
      <c r="P41" s="33" t="s">
        <v>29</v>
      </c>
      <c r="Q41" s="33" t="s">
        <v>29</v>
      </c>
      <c r="R41" s="33" t="s">
        <v>29</v>
      </c>
      <c r="S41" s="33" t="s">
        <v>29</v>
      </c>
    </row>
    <row r="42" spans="1:19" s="7" customFormat="1" ht="31.5" customHeight="1" outlineLevel="2" x14ac:dyDescent="0.25">
      <c r="A42" s="35" t="s">
        <v>63</v>
      </c>
      <c r="B42" s="40" t="s">
        <v>37</v>
      </c>
      <c r="C42" s="37" t="s">
        <v>28</v>
      </c>
      <c r="D42" s="33">
        <v>0</v>
      </c>
      <c r="E42" s="33">
        <v>0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  <c r="N42" s="33">
        <v>0</v>
      </c>
      <c r="O42" s="33">
        <v>0</v>
      </c>
      <c r="P42" s="33">
        <v>0</v>
      </c>
      <c r="Q42" s="33" t="s">
        <v>29</v>
      </c>
      <c r="R42" s="33">
        <f>H42+J42+L42+N42</f>
        <v>0</v>
      </c>
      <c r="S42" s="33">
        <f>I42+K42+M42+O42+P42</f>
        <v>0</v>
      </c>
    </row>
    <row r="43" spans="1:19" s="7" customFormat="1" ht="15.75" customHeight="1" outlineLevel="1" x14ac:dyDescent="0.25">
      <c r="A43" s="35" t="s">
        <v>64</v>
      </c>
      <c r="B43" s="36" t="s">
        <v>39</v>
      </c>
      <c r="C43" s="37" t="s">
        <v>28</v>
      </c>
      <c r="D43" s="33" t="s">
        <v>29</v>
      </c>
      <c r="E43" s="33" t="s">
        <v>29</v>
      </c>
      <c r="F43" s="33" t="s">
        <v>29</v>
      </c>
      <c r="G43" s="33" t="s">
        <v>29</v>
      </c>
      <c r="H43" s="33" t="s">
        <v>29</v>
      </c>
      <c r="I43" s="33" t="s">
        <v>29</v>
      </c>
      <c r="J43" s="33" t="s">
        <v>29</v>
      </c>
      <c r="K43" s="33" t="s">
        <v>29</v>
      </c>
      <c r="L43" s="33" t="s">
        <v>29</v>
      </c>
      <c r="M43" s="33" t="s">
        <v>29</v>
      </c>
      <c r="N43" s="33" t="s">
        <v>29</v>
      </c>
      <c r="O43" s="33" t="s">
        <v>29</v>
      </c>
      <c r="P43" s="33" t="s">
        <v>29</v>
      </c>
      <c r="Q43" s="33" t="s">
        <v>29</v>
      </c>
      <c r="R43" s="33" t="s">
        <v>29</v>
      </c>
      <c r="S43" s="33" t="s">
        <v>29</v>
      </c>
    </row>
    <row r="44" spans="1:19" s="7" customFormat="1" ht="15.75" customHeight="1" outlineLevel="1" x14ac:dyDescent="0.25">
      <c r="A44" s="35" t="s">
        <v>65</v>
      </c>
      <c r="B44" s="36" t="s">
        <v>41</v>
      </c>
      <c r="C44" s="37" t="s">
        <v>28</v>
      </c>
      <c r="D44" s="33">
        <v>4545.9742369802971</v>
      </c>
      <c r="E44" s="33">
        <v>4825.6571486592056</v>
      </c>
      <c r="F44" s="33">
        <v>5095.5361043556195</v>
      </c>
      <c r="G44" s="33">
        <v>5830.7124386114829</v>
      </c>
      <c r="H44" s="33">
        <v>5108.9862104165268</v>
      </c>
      <c r="I44" s="33">
        <v>6169.2953251656254</v>
      </c>
      <c r="J44" s="33">
        <v>5089.4979060183323</v>
      </c>
      <c r="K44" s="33">
        <v>6081.2415960613607</v>
      </c>
      <c r="L44" s="33">
        <v>4991.8506032042624</v>
      </c>
      <c r="M44" s="33">
        <v>6325.9736286143816</v>
      </c>
      <c r="N44" s="33">
        <v>5127.650736479889</v>
      </c>
      <c r="O44" s="33">
        <v>6607.6833062142587</v>
      </c>
      <c r="P44" s="33">
        <v>6607.6833062142587</v>
      </c>
      <c r="Q44" s="33" t="s">
        <v>29</v>
      </c>
      <c r="R44" s="33">
        <f>H44+J44+L44+N44</f>
        <v>20317.985456119008</v>
      </c>
      <c r="S44" s="33">
        <f>I44+K44+M44+O44+P44</f>
        <v>31791.877162269884</v>
      </c>
    </row>
    <row r="45" spans="1:19" s="7" customFormat="1" ht="15.75" customHeight="1" outlineLevel="1" x14ac:dyDescent="0.25">
      <c r="A45" s="35" t="s">
        <v>66</v>
      </c>
      <c r="B45" s="36" t="s">
        <v>43</v>
      </c>
      <c r="C45" s="37" t="s">
        <v>28</v>
      </c>
      <c r="D45" s="33" t="s">
        <v>29</v>
      </c>
      <c r="E45" s="33" t="s">
        <v>29</v>
      </c>
      <c r="F45" s="33" t="s">
        <v>29</v>
      </c>
      <c r="G45" s="33" t="s">
        <v>29</v>
      </c>
      <c r="H45" s="33" t="s">
        <v>29</v>
      </c>
      <c r="I45" s="33" t="s">
        <v>29</v>
      </c>
      <c r="J45" s="33" t="s">
        <v>29</v>
      </c>
      <c r="K45" s="33" t="s">
        <v>29</v>
      </c>
      <c r="L45" s="33" t="s">
        <v>29</v>
      </c>
      <c r="M45" s="33" t="s">
        <v>29</v>
      </c>
      <c r="N45" s="33" t="s">
        <v>29</v>
      </c>
      <c r="O45" s="33" t="s">
        <v>29</v>
      </c>
      <c r="P45" s="33" t="s">
        <v>29</v>
      </c>
      <c r="Q45" s="33" t="s">
        <v>29</v>
      </c>
      <c r="R45" s="33" t="s">
        <v>29</v>
      </c>
      <c r="S45" s="33" t="s">
        <v>29</v>
      </c>
    </row>
    <row r="46" spans="1:19" s="7" customFormat="1" ht="15.75" customHeight="1" outlineLevel="1" x14ac:dyDescent="0.25">
      <c r="A46" s="35" t="s">
        <v>67</v>
      </c>
      <c r="B46" s="36" t="s">
        <v>45</v>
      </c>
      <c r="C46" s="37" t="s">
        <v>28</v>
      </c>
      <c r="D46" s="33">
        <v>21.36750246444948</v>
      </c>
      <c r="E46" s="33">
        <v>19.459181863081316</v>
      </c>
      <c r="F46" s="33">
        <v>24.893277741992243</v>
      </c>
      <c r="G46" s="33">
        <v>12.994162480585278</v>
      </c>
      <c r="H46" s="33">
        <v>24.767586139672147</v>
      </c>
      <c r="I46" s="33">
        <v>12.66677027724441</v>
      </c>
      <c r="J46" s="33">
        <v>25.627409669579546</v>
      </c>
      <c r="K46" s="33">
        <v>12.959951081523753</v>
      </c>
      <c r="L46" s="33">
        <v>26.495832343316735</v>
      </c>
      <c r="M46" s="33">
        <v>13.310454176178883</v>
      </c>
      <c r="N46" s="33">
        <v>27.025748990183072</v>
      </c>
      <c r="O46" s="33">
        <v>13.688026324093517</v>
      </c>
      <c r="P46" s="33">
        <v>13.688026324093517</v>
      </c>
      <c r="Q46" s="33" t="s">
        <v>29</v>
      </c>
      <c r="R46" s="33">
        <f>H46+J46+L46+N46</f>
        <v>103.91657714275151</v>
      </c>
      <c r="S46" s="33">
        <f t="shared" ref="S46:S47" si="4">I46+K46+M46+O46+P46</f>
        <v>66.313228183134072</v>
      </c>
    </row>
    <row r="47" spans="1:19" s="7" customFormat="1" ht="15.75" customHeight="1" outlineLevel="1" x14ac:dyDescent="0.25">
      <c r="A47" s="35" t="s">
        <v>68</v>
      </c>
      <c r="B47" s="36" t="s">
        <v>47</v>
      </c>
      <c r="C47" s="37" t="s">
        <v>28</v>
      </c>
      <c r="D47" s="33">
        <v>0</v>
      </c>
      <c r="E47" s="33">
        <v>0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  <c r="N47" s="33">
        <v>0</v>
      </c>
      <c r="O47" s="33">
        <v>0</v>
      </c>
      <c r="P47" s="33">
        <v>0</v>
      </c>
      <c r="Q47" s="33" t="s">
        <v>29</v>
      </c>
      <c r="R47" s="33">
        <f t="shared" ref="R47" si="5">H47+J47+L47+N47</f>
        <v>0</v>
      </c>
      <c r="S47" s="33">
        <f t="shared" si="4"/>
        <v>0</v>
      </c>
    </row>
    <row r="48" spans="1:19" s="7" customFormat="1" ht="15.75" customHeight="1" outlineLevel="1" x14ac:dyDescent="0.25">
      <c r="A48" s="35" t="s">
        <v>69</v>
      </c>
      <c r="B48" s="36" t="s">
        <v>49</v>
      </c>
      <c r="C48" s="37" t="s">
        <v>28</v>
      </c>
      <c r="D48" s="33" t="s">
        <v>29</v>
      </c>
      <c r="E48" s="33" t="s">
        <v>29</v>
      </c>
      <c r="F48" s="33" t="s">
        <v>29</v>
      </c>
      <c r="G48" s="33" t="s">
        <v>29</v>
      </c>
      <c r="H48" s="33" t="s">
        <v>29</v>
      </c>
      <c r="I48" s="33" t="s">
        <v>29</v>
      </c>
      <c r="J48" s="33" t="s">
        <v>29</v>
      </c>
      <c r="K48" s="33" t="s">
        <v>29</v>
      </c>
      <c r="L48" s="33" t="s">
        <v>29</v>
      </c>
      <c r="M48" s="33" t="s">
        <v>29</v>
      </c>
      <c r="N48" s="33" t="s">
        <v>29</v>
      </c>
      <c r="O48" s="33" t="s">
        <v>29</v>
      </c>
      <c r="P48" s="33" t="s">
        <v>29</v>
      </c>
      <c r="Q48" s="33" t="s">
        <v>29</v>
      </c>
      <c r="R48" s="33" t="s">
        <v>29</v>
      </c>
      <c r="S48" s="33" t="s">
        <v>29</v>
      </c>
    </row>
    <row r="49" spans="1:19" s="7" customFormat="1" ht="31.5" customHeight="1" outlineLevel="1" x14ac:dyDescent="0.25">
      <c r="A49" s="35" t="s">
        <v>70</v>
      </c>
      <c r="B49" s="38" t="s">
        <v>51</v>
      </c>
      <c r="C49" s="37" t="s">
        <v>28</v>
      </c>
      <c r="D49" s="33" t="s">
        <v>29</v>
      </c>
      <c r="E49" s="33" t="s">
        <v>29</v>
      </c>
      <c r="F49" s="33" t="s">
        <v>29</v>
      </c>
      <c r="G49" s="33" t="s">
        <v>29</v>
      </c>
      <c r="H49" s="33" t="s">
        <v>29</v>
      </c>
      <c r="I49" s="33" t="s">
        <v>29</v>
      </c>
      <c r="J49" s="33" t="s">
        <v>29</v>
      </c>
      <c r="K49" s="33" t="s">
        <v>29</v>
      </c>
      <c r="L49" s="33" t="s">
        <v>29</v>
      </c>
      <c r="M49" s="33" t="s">
        <v>29</v>
      </c>
      <c r="N49" s="33" t="s">
        <v>29</v>
      </c>
      <c r="O49" s="33" t="s">
        <v>29</v>
      </c>
      <c r="P49" s="33" t="s">
        <v>29</v>
      </c>
      <c r="Q49" s="33" t="s">
        <v>29</v>
      </c>
      <c r="R49" s="33" t="s">
        <v>29</v>
      </c>
      <c r="S49" s="33" t="s">
        <v>29</v>
      </c>
    </row>
    <row r="50" spans="1:19" s="7" customFormat="1" ht="15.75" customHeight="1" outlineLevel="2" x14ac:dyDescent="0.25">
      <c r="A50" s="35" t="s">
        <v>71</v>
      </c>
      <c r="B50" s="40" t="s">
        <v>53</v>
      </c>
      <c r="C50" s="37" t="s">
        <v>28</v>
      </c>
      <c r="D50" s="33" t="s">
        <v>29</v>
      </c>
      <c r="E50" s="33" t="s">
        <v>29</v>
      </c>
      <c r="F50" s="33" t="s">
        <v>29</v>
      </c>
      <c r="G50" s="33" t="s">
        <v>29</v>
      </c>
      <c r="H50" s="33" t="s">
        <v>29</v>
      </c>
      <c r="I50" s="33" t="s">
        <v>29</v>
      </c>
      <c r="J50" s="33" t="s">
        <v>29</v>
      </c>
      <c r="K50" s="33" t="s">
        <v>29</v>
      </c>
      <c r="L50" s="33" t="s">
        <v>29</v>
      </c>
      <c r="M50" s="33" t="s">
        <v>29</v>
      </c>
      <c r="N50" s="33" t="s">
        <v>29</v>
      </c>
      <c r="O50" s="33" t="s">
        <v>29</v>
      </c>
      <c r="P50" s="33" t="s">
        <v>29</v>
      </c>
      <c r="Q50" s="33" t="s">
        <v>29</v>
      </c>
      <c r="R50" s="33" t="s">
        <v>29</v>
      </c>
      <c r="S50" s="33" t="s">
        <v>29</v>
      </c>
    </row>
    <row r="51" spans="1:19" s="7" customFormat="1" ht="15.75" customHeight="1" outlineLevel="2" x14ac:dyDescent="0.25">
      <c r="A51" s="35" t="s">
        <v>72</v>
      </c>
      <c r="B51" s="40" t="s">
        <v>55</v>
      </c>
      <c r="C51" s="37" t="s">
        <v>28</v>
      </c>
      <c r="D51" s="33" t="s">
        <v>29</v>
      </c>
      <c r="E51" s="33" t="s">
        <v>29</v>
      </c>
      <c r="F51" s="33" t="s">
        <v>29</v>
      </c>
      <c r="G51" s="33" t="s">
        <v>29</v>
      </c>
      <c r="H51" s="33" t="s">
        <v>29</v>
      </c>
      <c r="I51" s="33" t="s">
        <v>29</v>
      </c>
      <c r="J51" s="33" t="s">
        <v>29</v>
      </c>
      <c r="K51" s="33" t="s">
        <v>29</v>
      </c>
      <c r="L51" s="33" t="s">
        <v>29</v>
      </c>
      <c r="M51" s="33" t="s">
        <v>29</v>
      </c>
      <c r="N51" s="33" t="s">
        <v>29</v>
      </c>
      <c r="O51" s="33" t="s">
        <v>29</v>
      </c>
      <c r="P51" s="33" t="s">
        <v>29</v>
      </c>
      <c r="Q51" s="33" t="s">
        <v>29</v>
      </c>
      <c r="R51" s="33" t="s">
        <v>29</v>
      </c>
      <c r="S51" s="33" t="s">
        <v>29</v>
      </c>
    </row>
    <row r="52" spans="1:19" s="7" customFormat="1" ht="15.75" customHeight="1" outlineLevel="1" x14ac:dyDescent="0.25">
      <c r="A52" s="35" t="s">
        <v>73</v>
      </c>
      <c r="B52" s="36" t="s">
        <v>57</v>
      </c>
      <c r="C52" s="37" t="s">
        <v>28</v>
      </c>
      <c r="D52" s="33">
        <v>4.2754042081113015</v>
      </c>
      <c r="E52" s="33">
        <v>7.5415311758680659</v>
      </c>
      <c r="F52" s="33">
        <v>14.556581324541233</v>
      </c>
      <c r="G52" s="33">
        <v>13.786786222041847</v>
      </c>
      <c r="H52" s="33">
        <v>8.8487942380960956</v>
      </c>
      <c r="I52" s="33">
        <v>46.525167595721619</v>
      </c>
      <c r="J52" s="33">
        <v>9.1327267585381104</v>
      </c>
      <c r="K52" s="33">
        <v>57.153843818116123</v>
      </c>
      <c r="L52" s="33">
        <v>9.4303161807596734</v>
      </c>
      <c r="M52" s="33">
        <v>173.34013966717973</v>
      </c>
      <c r="N52" s="33">
        <v>9.6189225043748667</v>
      </c>
      <c r="O52" s="33">
        <v>222.30443880220759</v>
      </c>
      <c r="P52" s="33">
        <v>222.30443880220759</v>
      </c>
      <c r="Q52" s="33" t="s">
        <v>29</v>
      </c>
      <c r="R52" s="33">
        <f t="shared" ref="R52:R64" si="6">H52+J52+L52+N52</f>
        <v>37.030759681768743</v>
      </c>
      <c r="S52" s="33">
        <f t="shared" ref="S52:S64" si="7">I52+K52+M52+O52+P52</f>
        <v>721.62802868543258</v>
      </c>
    </row>
    <row r="53" spans="1:19" s="7" customFormat="1" ht="15.75" customHeight="1" x14ac:dyDescent="0.25">
      <c r="A53" s="30" t="s">
        <v>74</v>
      </c>
      <c r="B53" s="41" t="s">
        <v>75</v>
      </c>
      <c r="C53" s="32" t="s">
        <v>28</v>
      </c>
      <c r="D53" s="33">
        <v>1107.2815849504568</v>
      </c>
      <c r="E53" s="33">
        <v>1248.6285928076252</v>
      </c>
      <c r="F53" s="33">
        <v>1092.826645349111</v>
      </c>
      <c r="G53" s="33">
        <v>1248.5365139338044</v>
      </c>
      <c r="H53" s="33">
        <v>937.45274095857735</v>
      </c>
      <c r="I53" s="33">
        <v>1306.1545226115236</v>
      </c>
      <c r="J53" s="33">
        <v>935.88662359803652</v>
      </c>
      <c r="K53" s="33">
        <v>1362.2122708065624</v>
      </c>
      <c r="L53" s="33">
        <v>920.41373385372412</v>
      </c>
      <c r="M53" s="33">
        <v>1400.3268524199138</v>
      </c>
      <c r="N53" s="33">
        <v>945.51221303321938</v>
      </c>
      <c r="O53" s="33">
        <v>1466.5840774987355</v>
      </c>
      <c r="P53" s="33">
        <v>1466.5840774987355</v>
      </c>
      <c r="Q53" s="33" t="s">
        <v>29</v>
      </c>
      <c r="R53" s="33">
        <f t="shared" si="6"/>
        <v>3739.265311443557</v>
      </c>
      <c r="S53" s="33">
        <f t="shared" si="7"/>
        <v>7001.8618008354706</v>
      </c>
    </row>
    <row r="54" spans="1:19" s="7" customFormat="1" ht="15.75" customHeight="1" outlineLevel="1" x14ac:dyDescent="0.25">
      <c r="A54" s="35" t="s">
        <v>61</v>
      </c>
      <c r="B54" s="40" t="s">
        <v>76</v>
      </c>
      <c r="C54" s="37" t="s">
        <v>28</v>
      </c>
      <c r="D54" s="33">
        <v>0</v>
      </c>
      <c r="E54" s="33">
        <v>0</v>
      </c>
      <c r="F54" s="33">
        <v>0</v>
      </c>
      <c r="G54" s="33">
        <v>0</v>
      </c>
      <c r="H54" s="33">
        <v>0</v>
      </c>
      <c r="I54" s="33">
        <v>0</v>
      </c>
      <c r="J54" s="33">
        <v>0</v>
      </c>
      <c r="K54" s="33">
        <v>0</v>
      </c>
      <c r="L54" s="33">
        <v>0</v>
      </c>
      <c r="M54" s="33">
        <v>0</v>
      </c>
      <c r="N54" s="33">
        <v>0</v>
      </c>
      <c r="O54" s="33">
        <v>0</v>
      </c>
      <c r="P54" s="33">
        <v>0</v>
      </c>
      <c r="Q54" s="33" t="s">
        <v>29</v>
      </c>
      <c r="R54" s="33">
        <f t="shared" si="6"/>
        <v>0</v>
      </c>
      <c r="S54" s="33">
        <f t="shared" si="7"/>
        <v>0</v>
      </c>
    </row>
    <row r="55" spans="1:19" s="7" customFormat="1" ht="15.75" customHeight="1" outlineLevel="1" x14ac:dyDescent="0.25">
      <c r="A55" s="35" t="s">
        <v>62</v>
      </c>
      <c r="B55" s="39" t="s">
        <v>77</v>
      </c>
      <c r="C55" s="37" t="s">
        <v>28</v>
      </c>
      <c r="D55" s="33">
        <v>884.38345000000004</v>
      </c>
      <c r="E55" s="33">
        <v>1011.9411499999999</v>
      </c>
      <c r="F55" s="33">
        <v>852.60739488999991</v>
      </c>
      <c r="G55" s="33">
        <v>941.79770467000003</v>
      </c>
      <c r="H55" s="33">
        <v>692.89737050613155</v>
      </c>
      <c r="I55" s="33">
        <v>992.68103088999999</v>
      </c>
      <c r="J55" s="33">
        <v>688.8987611072522</v>
      </c>
      <c r="K55" s="33">
        <v>1041.8659081799999</v>
      </c>
      <c r="L55" s="33">
        <v>672.98410024208749</v>
      </c>
      <c r="M55" s="33">
        <v>1072.67454466</v>
      </c>
      <c r="N55" s="33">
        <v>693.13398674935013</v>
      </c>
      <c r="O55" s="33">
        <v>1131.7070877199999</v>
      </c>
      <c r="P55" s="33">
        <v>1131.7070877199999</v>
      </c>
      <c r="Q55" s="33" t="s">
        <v>29</v>
      </c>
      <c r="R55" s="33">
        <f t="shared" si="6"/>
        <v>2747.9142186048216</v>
      </c>
      <c r="S55" s="33">
        <f t="shared" si="7"/>
        <v>5370.6356591700005</v>
      </c>
    </row>
    <row r="56" spans="1:19" s="7" customFormat="1" ht="15.75" customHeight="1" outlineLevel="2" x14ac:dyDescent="0.25">
      <c r="A56" s="35" t="s">
        <v>78</v>
      </c>
      <c r="B56" s="42" t="s">
        <v>79</v>
      </c>
      <c r="C56" s="37" t="s">
        <v>28</v>
      </c>
      <c r="D56" s="33">
        <v>882.13003000000003</v>
      </c>
      <c r="E56" s="33">
        <v>1008.7276099999999</v>
      </c>
      <c r="F56" s="33">
        <v>849.33731709999995</v>
      </c>
      <c r="G56" s="33">
        <v>938.27032509000003</v>
      </c>
      <c r="H56" s="33">
        <v>689.22880050613151</v>
      </c>
      <c r="I56" s="33">
        <v>989.01267123000002</v>
      </c>
      <c r="J56" s="33">
        <v>685.08389110725216</v>
      </c>
      <c r="K56" s="33">
        <v>1038.0508141299999</v>
      </c>
      <c r="L56" s="33">
        <v>669.02045024208746</v>
      </c>
      <c r="M56" s="33">
        <v>1068.7068468500001</v>
      </c>
      <c r="N56" s="33">
        <v>689.09106374935016</v>
      </c>
      <c r="O56" s="33">
        <v>1127.5806819899999</v>
      </c>
      <c r="P56" s="33">
        <v>1127.5806819899999</v>
      </c>
      <c r="Q56" s="33" t="s">
        <v>29</v>
      </c>
      <c r="R56" s="33">
        <f t="shared" si="6"/>
        <v>2732.4242056048215</v>
      </c>
      <c r="S56" s="33">
        <f t="shared" si="7"/>
        <v>5350.9316961899995</v>
      </c>
    </row>
    <row r="57" spans="1:19" s="7" customFormat="1" ht="31.5" customHeight="1" outlineLevel="3" x14ac:dyDescent="0.25">
      <c r="A57" s="35" t="s">
        <v>80</v>
      </c>
      <c r="B57" s="43" t="s">
        <v>81</v>
      </c>
      <c r="C57" s="37" t="s">
        <v>28</v>
      </c>
      <c r="D57" s="33">
        <v>882.13003000000003</v>
      </c>
      <c r="E57" s="33">
        <v>1008.7276099999999</v>
      </c>
      <c r="F57" s="33">
        <v>849.33731709999995</v>
      </c>
      <c r="G57" s="33">
        <v>938.27032509000003</v>
      </c>
      <c r="H57" s="33">
        <v>689.22880050613151</v>
      </c>
      <c r="I57" s="33">
        <v>989.01267123000002</v>
      </c>
      <c r="J57" s="33">
        <v>685.08389110725216</v>
      </c>
      <c r="K57" s="33">
        <v>1038.0508141299999</v>
      </c>
      <c r="L57" s="33">
        <v>669.02045024208746</v>
      </c>
      <c r="M57" s="33">
        <v>1068.7068468500001</v>
      </c>
      <c r="N57" s="33">
        <v>689.09106374935016</v>
      </c>
      <c r="O57" s="33">
        <v>1127.5806819899999</v>
      </c>
      <c r="P57" s="33">
        <v>1127.5806819899999</v>
      </c>
      <c r="Q57" s="33" t="s">
        <v>29</v>
      </c>
      <c r="R57" s="33">
        <f t="shared" si="6"/>
        <v>2732.4242056048215</v>
      </c>
      <c r="S57" s="33">
        <f t="shared" si="7"/>
        <v>5350.9316961899995</v>
      </c>
    </row>
    <row r="58" spans="1:19" s="7" customFormat="1" ht="15.75" customHeight="1" outlineLevel="3" x14ac:dyDescent="0.25">
      <c r="A58" s="35" t="s">
        <v>82</v>
      </c>
      <c r="B58" s="43" t="s">
        <v>83</v>
      </c>
      <c r="C58" s="37" t="s">
        <v>28</v>
      </c>
      <c r="D58" s="33">
        <v>0</v>
      </c>
      <c r="E58" s="33">
        <v>0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  <c r="N58" s="33">
        <v>0</v>
      </c>
      <c r="O58" s="33">
        <v>0</v>
      </c>
      <c r="P58" s="33">
        <v>0</v>
      </c>
      <c r="Q58" s="33" t="s">
        <v>29</v>
      </c>
      <c r="R58" s="33">
        <f t="shared" si="6"/>
        <v>0</v>
      </c>
      <c r="S58" s="33">
        <f t="shared" si="7"/>
        <v>0</v>
      </c>
    </row>
    <row r="59" spans="1:19" s="7" customFormat="1" ht="15.75" customHeight="1" outlineLevel="2" x14ac:dyDescent="0.25">
      <c r="A59" s="35" t="s">
        <v>84</v>
      </c>
      <c r="B59" s="42" t="s">
        <v>85</v>
      </c>
      <c r="C59" s="37" t="s">
        <v>28</v>
      </c>
      <c r="D59" s="33">
        <v>2.2534200000000002</v>
      </c>
      <c r="E59" s="33">
        <v>3.2135400000000001</v>
      </c>
      <c r="F59" s="33">
        <v>3.2700777899999998</v>
      </c>
      <c r="G59" s="33">
        <v>3.5273795800000007</v>
      </c>
      <c r="H59" s="33">
        <v>3.6685699999999999</v>
      </c>
      <c r="I59" s="33">
        <v>3.6683596600000006</v>
      </c>
      <c r="J59" s="33">
        <v>3.81487</v>
      </c>
      <c r="K59" s="33">
        <v>3.8150940499999999</v>
      </c>
      <c r="L59" s="33">
        <v>3.9636499999999999</v>
      </c>
      <c r="M59" s="33">
        <v>3.9676978100000007</v>
      </c>
      <c r="N59" s="33">
        <v>4.042923</v>
      </c>
      <c r="O59" s="33">
        <v>4.1264057300000001</v>
      </c>
      <c r="P59" s="33">
        <v>4.1264057300000001</v>
      </c>
      <c r="Q59" s="33" t="s">
        <v>29</v>
      </c>
      <c r="R59" s="33">
        <f t="shared" si="6"/>
        <v>15.490012999999999</v>
      </c>
      <c r="S59" s="33">
        <f t="shared" si="7"/>
        <v>19.70396298</v>
      </c>
    </row>
    <row r="60" spans="1:19" s="7" customFormat="1" ht="15.75" customHeight="1" outlineLevel="1" x14ac:dyDescent="0.25">
      <c r="A60" s="35" t="s">
        <v>63</v>
      </c>
      <c r="B60" s="39" t="s">
        <v>86</v>
      </c>
      <c r="C60" s="37" t="s">
        <v>28</v>
      </c>
      <c r="D60" s="33">
        <v>88.307460707704251</v>
      </c>
      <c r="E60" s="33">
        <v>95.110951599492864</v>
      </c>
      <c r="F60" s="33">
        <v>106.45738566972885</v>
      </c>
      <c r="G60" s="33">
        <v>130.34622908</v>
      </c>
      <c r="H60" s="33">
        <v>102.01471683000001</v>
      </c>
      <c r="I60" s="33">
        <v>132.94011901869203</v>
      </c>
      <c r="J60" s="33">
        <v>103.34090815</v>
      </c>
      <c r="K60" s="33">
        <v>135.58562741716398</v>
      </c>
      <c r="L60" s="33">
        <v>102.82420361</v>
      </c>
      <c r="M60" s="33">
        <v>138.25666424728215</v>
      </c>
      <c r="N60" s="33">
        <v>104.8806876822</v>
      </c>
      <c r="O60" s="33">
        <v>141.02179753222777</v>
      </c>
      <c r="P60" s="33">
        <v>141.02179753222777</v>
      </c>
      <c r="Q60" s="33" t="s">
        <v>29</v>
      </c>
      <c r="R60" s="33">
        <f t="shared" si="6"/>
        <v>413.0605162722</v>
      </c>
      <c r="S60" s="33">
        <f t="shared" si="7"/>
        <v>688.82600574759374</v>
      </c>
    </row>
    <row r="61" spans="1:19" s="7" customFormat="1" ht="15.75" customHeight="1" outlineLevel="1" x14ac:dyDescent="0.25">
      <c r="A61" s="35" t="s">
        <v>87</v>
      </c>
      <c r="B61" s="39" t="s">
        <v>88</v>
      </c>
      <c r="C61" s="37" t="s">
        <v>28</v>
      </c>
      <c r="D61" s="33">
        <v>134.59067424275258</v>
      </c>
      <c r="E61" s="33">
        <v>141.57649120813244</v>
      </c>
      <c r="F61" s="33">
        <v>133.76186478938223</v>
      </c>
      <c r="G61" s="33">
        <v>176.39258018380428</v>
      </c>
      <c r="H61" s="33">
        <v>142.54065362244583</v>
      </c>
      <c r="I61" s="33">
        <v>180.53337270283157</v>
      </c>
      <c r="J61" s="33">
        <v>143.64695434078433</v>
      </c>
      <c r="K61" s="33">
        <v>184.76073520939849</v>
      </c>
      <c r="L61" s="33">
        <v>144.60543000163653</v>
      </c>
      <c r="M61" s="33">
        <v>189.39564351263175</v>
      </c>
      <c r="N61" s="33">
        <v>147.49753860166928</v>
      </c>
      <c r="O61" s="33">
        <v>193.85519224650784</v>
      </c>
      <c r="P61" s="33">
        <v>193.85519224650784</v>
      </c>
      <c r="Q61" s="33" t="s">
        <v>29</v>
      </c>
      <c r="R61" s="33">
        <f t="shared" si="6"/>
        <v>578.29057656653595</v>
      </c>
      <c r="S61" s="33">
        <f t="shared" si="7"/>
        <v>942.40013591787749</v>
      </c>
    </row>
    <row r="62" spans="1:19" s="7" customFormat="1" ht="15.75" customHeight="1" x14ac:dyDescent="0.25">
      <c r="A62" s="30" t="s">
        <v>89</v>
      </c>
      <c r="B62" s="41" t="s">
        <v>90</v>
      </c>
      <c r="C62" s="32" t="s">
        <v>28</v>
      </c>
      <c r="D62" s="33">
        <v>1560.7900647439435</v>
      </c>
      <c r="E62" s="33">
        <v>1588.4103821376341</v>
      </c>
      <c r="F62" s="33">
        <v>1572.2715202697284</v>
      </c>
      <c r="G62" s="33">
        <v>1823.4006571285997</v>
      </c>
      <c r="H62" s="33">
        <v>1680.6376394125193</v>
      </c>
      <c r="I62" s="33">
        <v>1962.6226671137713</v>
      </c>
      <c r="J62" s="33">
        <v>1756.6659534952819</v>
      </c>
      <c r="K62" s="33">
        <v>2099.0430286037417</v>
      </c>
      <c r="L62" s="33">
        <v>1841.685943018038</v>
      </c>
      <c r="M62" s="33">
        <v>2433.2912167867626</v>
      </c>
      <c r="N62" s="33">
        <v>1895.6498249548201</v>
      </c>
      <c r="O62" s="33">
        <v>2738.3435928560352</v>
      </c>
      <c r="P62" s="33">
        <v>2738.3435928560352</v>
      </c>
      <c r="Q62" s="33" t="s">
        <v>29</v>
      </c>
      <c r="R62" s="33">
        <f t="shared" si="6"/>
        <v>7174.6393608806593</v>
      </c>
      <c r="S62" s="33">
        <f t="shared" si="7"/>
        <v>11971.644098216346</v>
      </c>
    </row>
    <row r="63" spans="1:19" s="7" customFormat="1" ht="31.5" customHeight="1" outlineLevel="1" x14ac:dyDescent="0.25">
      <c r="A63" s="35" t="s">
        <v>91</v>
      </c>
      <c r="B63" s="40" t="s">
        <v>92</v>
      </c>
      <c r="C63" s="37" t="s">
        <v>28</v>
      </c>
      <c r="D63" s="33">
        <v>1238.62347</v>
      </c>
      <c r="E63" s="33">
        <v>1243.0182299999999</v>
      </c>
      <c r="F63" s="33">
        <v>1224.2735591000003</v>
      </c>
      <c r="G63" s="33">
        <v>1415.1648378900002</v>
      </c>
      <c r="H63" s="33">
        <v>1357.8180475569998</v>
      </c>
      <c r="I63" s="33">
        <v>1511.4156677534002</v>
      </c>
      <c r="J63" s="33">
        <v>1428.6194014456003</v>
      </c>
      <c r="K63" s="33">
        <v>1624.9573973682002</v>
      </c>
      <c r="L63" s="33">
        <v>1506.0147570806</v>
      </c>
      <c r="M63" s="33">
        <v>1709.0298596603998</v>
      </c>
      <c r="N63" s="33">
        <v>1551.1951997930182</v>
      </c>
      <c r="O63" s="33">
        <v>1772.4039019679999</v>
      </c>
      <c r="P63" s="33">
        <v>1772.4039019679999</v>
      </c>
      <c r="Q63" s="33" t="s">
        <v>29</v>
      </c>
      <c r="R63" s="33">
        <f t="shared" si="6"/>
        <v>5843.6474058762187</v>
      </c>
      <c r="S63" s="33">
        <f t="shared" si="7"/>
        <v>8390.2107287180006</v>
      </c>
    </row>
    <row r="64" spans="1:19" s="7" customFormat="1" ht="31.5" customHeight="1" outlineLevel="1" x14ac:dyDescent="0.25">
      <c r="A64" s="35" t="s">
        <v>93</v>
      </c>
      <c r="B64" s="40" t="s">
        <v>94</v>
      </c>
      <c r="C64" s="37" t="s">
        <v>28</v>
      </c>
      <c r="D64" s="33">
        <v>190.16542999999999</v>
      </c>
      <c r="E64" s="33">
        <v>208.50070000000002</v>
      </c>
      <c r="F64" s="33">
        <v>180.65571023999999</v>
      </c>
      <c r="G64" s="33">
        <v>204.25628540999998</v>
      </c>
      <c r="H64" s="33">
        <v>194.26293675247001</v>
      </c>
      <c r="I64" s="33">
        <v>210.34042079196004</v>
      </c>
      <c r="J64" s="33">
        <v>200.02346170516</v>
      </c>
      <c r="K64" s="33">
        <v>221.88488830187003</v>
      </c>
      <c r="L64" s="33">
        <v>207.00155056154</v>
      </c>
      <c r="M64" s="33">
        <v>230.72149745993002</v>
      </c>
      <c r="N64" s="33">
        <v>213.21159707838621</v>
      </c>
      <c r="O64" s="33">
        <v>238.69148840961</v>
      </c>
      <c r="P64" s="33">
        <v>238.69148840961</v>
      </c>
      <c r="Q64" s="33" t="s">
        <v>29</v>
      </c>
      <c r="R64" s="33">
        <f t="shared" si="6"/>
        <v>814.49954609755628</v>
      </c>
      <c r="S64" s="33">
        <f t="shared" si="7"/>
        <v>1140.32978337298</v>
      </c>
    </row>
    <row r="65" spans="1:19" s="7" customFormat="1" ht="15.75" customHeight="1" outlineLevel="1" x14ac:dyDescent="0.25">
      <c r="A65" s="35" t="s">
        <v>95</v>
      </c>
      <c r="B65" s="39" t="s">
        <v>96</v>
      </c>
      <c r="C65" s="37" t="s">
        <v>28</v>
      </c>
      <c r="D65" s="33" t="s">
        <v>29</v>
      </c>
      <c r="E65" s="33" t="s">
        <v>29</v>
      </c>
      <c r="F65" s="33" t="s">
        <v>29</v>
      </c>
      <c r="G65" s="33" t="s">
        <v>29</v>
      </c>
      <c r="H65" s="33" t="s">
        <v>29</v>
      </c>
      <c r="I65" s="33" t="s">
        <v>29</v>
      </c>
      <c r="J65" s="33" t="s">
        <v>29</v>
      </c>
      <c r="K65" s="33" t="s">
        <v>29</v>
      </c>
      <c r="L65" s="33" t="s">
        <v>29</v>
      </c>
      <c r="M65" s="33" t="s">
        <v>29</v>
      </c>
      <c r="N65" s="33" t="s">
        <v>29</v>
      </c>
      <c r="O65" s="33" t="s">
        <v>29</v>
      </c>
      <c r="P65" s="33" t="s">
        <v>29</v>
      </c>
      <c r="Q65" s="33" t="s">
        <v>29</v>
      </c>
      <c r="R65" s="33" t="s">
        <v>29</v>
      </c>
      <c r="S65" s="33" t="s">
        <v>29</v>
      </c>
    </row>
    <row r="66" spans="1:19" s="7" customFormat="1" ht="15.75" customHeight="1" outlineLevel="1" x14ac:dyDescent="0.25">
      <c r="A66" s="35" t="s">
        <v>97</v>
      </c>
      <c r="B66" s="39" t="s">
        <v>98</v>
      </c>
      <c r="C66" s="37" t="s">
        <v>28</v>
      </c>
      <c r="D66" s="33" t="s">
        <v>29</v>
      </c>
      <c r="E66" s="33" t="s">
        <v>29</v>
      </c>
      <c r="F66" s="33" t="s">
        <v>29</v>
      </c>
      <c r="G66" s="33" t="s">
        <v>29</v>
      </c>
      <c r="H66" s="33" t="s">
        <v>29</v>
      </c>
      <c r="I66" s="33" t="s">
        <v>29</v>
      </c>
      <c r="J66" s="33" t="s">
        <v>29</v>
      </c>
      <c r="K66" s="33" t="s">
        <v>29</v>
      </c>
      <c r="L66" s="33" t="s">
        <v>29</v>
      </c>
      <c r="M66" s="33" t="s">
        <v>29</v>
      </c>
      <c r="N66" s="33" t="s">
        <v>29</v>
      </c>
      <c r="O66" s="33" t="s">
        <v>29</v>
      </c>
      <c r="P66" s="33" t="s">
        <v>29</v>
      </c>
      <c r="Q66" s="33" t="s">
        <v>29</v>
      </c>
      <c r="R66" s="33" t="s">
        <v>29</v>
      </c>
      <c r="S66" s="33" t="s">
        <v>29</v>
      </c>
    </row>
    <row r="67" spans="1:19" s="7" customFormat="1" ht="15.75" customHeight="1" outlineLevel="1" x14ac:dyDescent="0.25">
      <c r="A67" s="35" t="s">
        <v>99</v>
      </c>
      <c r="B67" s="39" t="s">
        <v>100</v>
      </c>
      <c r="C67" s="37" t="s">
        <v>28</v>
      </c>
      <c r="D67" s="33">
        <v>132.00116474394349</v>
      </c>
      <c r="E67" s="33">
        <v>136.89145213763416</v>
      </c>
      <c r="F67" s="33">
        <v>167.34225092972812</v>
      </c>
      <c r="G67" s="33">
        <v>203.97953382859964</v>
      </c>
      <c r="H67" s="33">
        <v>128.55665510304951</v>
      </c>
      <c r="I67" s="33">
        <v>240.86657856841111</v>
      </c>
      <c r="J67" s="33">
        <v>128.02309034452168</v>
      </c>
      <c r="K67" s="33">
        <v>252.20074293367156</v>
      </c>
      <c r="L67" s="33">
        <v>128.66963537589788</v>
      </c>
      <c r="M67" s="33">
        <v>493.53985966643268</v>
      </c>
      <c r="N67" s="33">
        <v>131.24302808341585</v>
      </c>
      <c r="O67" s="33">
        <v>727.24820247842536</v>
      </c>
      <c r="P67" s="33">
        <v>727.24820247842536</v>
      </c>
      <c r="Q67" s="33" t="s">
        <v>29</v>
      </c>
      <c r="R67" s="33">
        <f t="shared" ref="R67:R76" si="8">H67+J67+L67+N67</f>
        <v>516.49240890688498</v>
      </c>
      <c r="S67" s="33">
        <f t="shared" ref="S67:S76" si="9">I67+K67+M67+O67+P67</f>
        <v>2441.1035861253658</v>
      </c>
    </row>
    <row r="68" spans="1:19" s="7" customFormat="1" ht="15.75" customHeight="1" x14ac:dyDescent="0.25">
      <c r="A68" s="30" t="s">
        <v>101</v>
      </c>
      <c r="B68" s="41" t="s">
        <v>102</v>
      </c>
      <c r="C68" s="32" t="s">
        <v>28</v>
      </c>
      <c r="D68" s="33">
        <v>945.40749286123537</v>
      </c>
      <c r="E68" s="33">
        <v>987.52162665174592</v>
      </c>
      <c r="F68" s="33">
        <v>1113.530308055917</v>
      </c>
      <c r="G68" s="33">
        <v>1281.5202153803864</v>
      </c>
      <c r="H68" s="33">
        <v>1022.9619751259435</v>
      </c>
      <c r="I68" s="33">
        <v>1340.2726928473803</v>
      </c>
      <c r="J68" s="33">
        <v>1060.2118256688475</v>
      </c>
      <c r="K68" s="33">
        <v>1392.3821591758945</v>
      </c>
      <c r="L68" s="33">
        <v>1098.9439643681087</v>
      </c>
      <c r="M68" s="33">
        <v>1446.5756440512107</v>
      </c>
      <c r="N68" s="33">
        <v>1120.9228436554708</v>
      </c>
      <c r="O68" s="33">
        <v>1502.9363455841647</v>
      </c>
      <c r="P68" s="33">
        <v>1502.9363455841647</v>
      </c>
      <c r="Q68" s="33" t="s">
        <v>29</v>
      </c>
      <c r="R68" s="33">
        <f t="shared" si="8"/>
        <v>4303.0406088183699</v>
      </c>
      <c r="S68" s="33">
        <f t="shared" si="9"/>
        <v>7185.1031872428148</v>
      </c>
    </row>
    <row r="69" spans="1:19" s="7" customFormat="1" ht="15.75" customHeight="1" x14ac:dyDescent="0.25">
      <c r="A69" s="30" t="s">
        <v>103</v>
      </c>
      <c r="B69" s="41" t="s">
        <v>104</v>
      </c>
      <c r="C69" s="32" t="s">
        <v>28</v>
      </c>
      <c r="D69" s="33">
        <v>616.58625573378549</v>
      </c>
      <c r="E69" s="33">
        <v>614.64550330801035</v>
      </c>
      <c r="F69" s="33">
        <v>637.83307981647408</v>
      </c>
      <c r="G69" s="33">
        <v>643.63019940118818</v>
      </c>
      <c r="H69" s="33">
        <v>609.69968163493479</v>
      </c>
      <c r="I69" s="33">
        <v>644.63690006686898</v>
      </c>
      <c r="J69" s="33">
        <v>608.99968163493463</v>
      </c>
      <c r="K69" s="33">
        <v>645.85182085686858</v>
      </c>
      <c r="L69" s="33">
        <v>607.13768163493467</v>
      </c>
      <c r="M69" s="33">
        <v>653.46889021686832</v>
      </c>
      <c r="N69" s="33">
        <v>631.42318890033198</v>
      </c>
      <c r="O69" s="33">
        <v>658.63992284137021</v>
      </c>
      <c r="P69" s="33">
        <v>658.63992284137021</v>
      </c>
      <c r="Q69" s="33" t="s">
        <v>29</v>
      </c>
      <c r="R69" s="33">
        <f t="shared" si="8"/>
        <v>2457.2602338051365</v>
      </c>
      <c r="S69" s="33">
        <f t="shared" si="9"/>
        <v>3261.2374568233463</v>
      </c>
    </row>
    <row r="70" spans="1:19" s="7" customFormat="1" ht="15.75" customHeight="1" x14ac:dyDescent="0.25">
      <c r="A70" s="30" t="s">
        <v>105</v>
      </c>
      <c r="B70" s="41" t="s">
        <v>106</v>
      </c>
      <c r="C70" s="32" t="s">
        <v>28</v>
      </c>
      <c r="D70" s="33">
        <v>43.081258650200333</v>
      </c>
      <c r="E70" s="33">
        <v>39.76942353157655</v>
      </c>
      <c r="F70" s="33">
        <v>37.622746749585133</v>
      </c>
      <c r="G70" s="33">
        <v>34.994960539002726</v>
      </c>
      <c r="H70" s="33">
        <v>35.653609726406735</v>
      </c>
      <c r="I70" s="33">
        <v>31.745918479002732</v>
      </c>
      <c r="J70" s="33">
        <v>33.436937278463134</v>
      </c>
      <c r="K70" s="33">
        <v>29.525727105402726</v>
      </c>
      <c r="L70" s="33">
        <v>28.356001731938886</v>
      </c>
      <c r="M70" s="33">
        <v>26.414671140330729</v>
      </c>
      <c r="N70" s="33">
        <v>28.923121766577662</v>
      </c>
      <c r="O70" s="33">
        <v>24.660171434357292</v>
      </c>
      <c r="P70" s="33">
        <v>24.660171434357292</v>
      </c>
      <c r="Q70" s="33" t="s">
        <v>29</v>
      </c>
      <c r="R70" s="33">
        <f t="shared" si="8"/>
        <v>126.36967050338643</v>
      </c>
      <c r="S70" s="33">
        <f t="shared" si="9"/>
        <v>137.00665959345076</v>
      </c>
    </row>
    <row r="71" spans="1:19" s="7" customFormat="1" ht="15.75" customHeight="1" outlineLevel="1" x14ac:dyDescent="0.25">
      <c r="A71" s="35" t="s">
        <v>107</v>
      </c>
      <c r="B71" s="39" t="s">
        <v>108</v>
      </c>
      <c r="C71" s="37" t="s">
        <v>28</v>
      </c>
      <c r="D71" s="33">
        <v>41.056184498277808</v>
      </c>
      <c r="E71" s="33">
        <v>37.86865411719667</v>
      </c>
      <c r="F71" s="33">
        <v>35.679396431085372</v>
      </c>
      <c r="G71" s="33">
        <v>32.696829258227417</v>
      </c>
      <c r="H71" s="33">
        <v>33.472094912513448</v>
      </c>
      <c r="I71" s="33">
        <v>29.163972958227419</v>
      </c>
      <c r="J71" s="33">
        <v>31.254094912513448</v>
      </c>
      <c r="K71" s="33">
        <v>26.874777028227417</v>
      </c>
      <c r="L71" s="33">
        <v>26.173094912513445</v>
      </c>
      <c r="M71" s="33">
        <v>24.326640878227415</v>
      </c>
      <c r="N71" s="33">
        <v>26.696556810763713</v>
      </c>
      <c r="O71" s="33">
        <v>22.56441301822742</v>
      </c>
      <c r="P71" s="33">
        <v>22.56441301822742</v>
      </c>
      <c r="Q71" s="33" t="s">
        <v>29</v>
      </c>
      <c r="R71" s="33">
        <f t="shared" si="8"/>
        <v>117.59584154830405</v>
      </c>
      <c r="S71" s="33">
        <f t="shared" si="9"/>
        <v>125.49421690113707</v>
      </c>
    </row>
    <row r="72" spans="1:19" s="7" customFormat="1" ht="15.75" customHeight="1" outlineLevel="1" x14ac:dyDescent="0.25">
      <c r="A72" s="35" t="s">
        <v>109</v>
      </c>
      <c r="B72" s="39" t="s">
        <v>110</v>
      </c>
      <c r="C72" s="37" t="s">
        <v>28</v>
      </c>
      <c r="D72" s="33">
        <v>2.0250741519225244</v>
      </c>
      <c r="E72" s="33">
        <v>1.9007694143798801</v>
      </c>
      <c r="F72" s="33">
        <v>1.9433503184997605</v>
      </c>
      <c r="G72" s="33">
        <v>2.2981312807753085</v>
      </c>
      <c r="H72" s="33">
        <v>2.1815148138932869</v>
      </c>
      <c r="I72" s="33">
        <v>2.5819455207753137</v>
      </c>
      <c r="J72" s="33">
        <v>2.1828423659496856</v>
      </c>
      <c r="K72" s="33">
        <v>2.6509500771753096</v>
      </c>
      <c r="L72" s="33">
        <v>2.1829068194254404</v>
      </c>
      <c r="M72" s="33">
        <v>2.0880302621033131</v>
      </c>
      <c r="N72" s="33">
        <v>2.2265649558139491</v>
      </c>
      <c r="O72" s="33">
        <v>2.0957584161298719</v>
      </c>
      <c r="P72" s="33">
        <v>2.0957584161298719</v>
      </c>
      <c r="Q72" s="33" t="s">
        <v>29</v>
      </c>
      <c r="R72" s="33">
        <f t="shared" si="8"/>
        <v>8.7738289550823616</v>
      </c>
      <c r="S72" s="33">
        <f t="shared" si="9"/>
        <v>11.51244269231368</v>
      </c>
    </row>
    <row r="73" spans="1:19" s="7" customFormat="1" ht="15.75" customHeight="1" x14ac:dyDescent="0.25">
      <c r="A73" s="30" t="s">
        <v>111</v>
      </c>
      <c r="B73" s="41" t="s">
        <v>112</v>
      </c>
      <c r="C73" s="32" t="s">
        <v>28</v>
      </c>
      <c r="D73" s="33">
        <v>298.47050261982326</v>
      </c>
      <c r="E73" s="33">
        <v>373.68233326156508</v>
      </c>
      <c r="F73" s="33">
        <v>680.90166318133902</v>
      </c>
      <c r="G73" s="33">
        <v>825.41084093113079</v>
      </c>
      <c r="H73" s="33">
        <v>856.19694393591556</v>
      </c>
      <c r="I73" s="33">
        <v>943.05456192004453</v>
      </c>
      <c r="J73" s="33">
        <v>729.05702077088563</v>
      </c>
      <c r="K73" s="33">
        <v>622.34038441252892</v>
      </c>
      <c r="L73" s="33">
        <v>531.23942712159499</v>
      </c>
      <c r="M73" s="33">
        <v>552.54694784265473</v>
      </c>
      <c r="N73" s="33">
        <v>541.86421566402578</v>
      </c>
      <c r="O73" s="33">
        <v>452.5116611258976</v>
      </c>
      <c r="P73" s="33">
        <v>452.5116611258976</v>
      </c>
      <c r="Q73" s="33" t="s">
        <v>29</v>
      </c>
      <c r="R73" s="33">
        <f t="shared" si="8"/>
        <v>2658.3576074924217</v>
      </c>
      <c r="S73" s="33">
        <f t="shared" si="9"/>
        <v>3022.9652164270237</v>
      </c>
    </row>
    <row r="74" spans="1:19" s="7" customFormat="1" ht="15.75" customHeight="1" outlineLevel="1" x14ac:dyDescent="0.25">
      <c r="A74" s="35" t="s">
        <v>113</v>
      </c>
      <c r="B74" s="39" t="s">
        <v>114</v>
      </c>
      <c r="C74" s="37" t="s">
        <v>28</v>
      </c>
      <c r="D74" s="33">
        <v>220.74357562075053</v>
      </c>
      <c r="E74" s="33">
        <v>224.25031343765795</v>
      </c>
      <c r="F74" s="33">
        <v>624.07702945812366</v>
      </c>
      <c r="G74" s="33">
        <v>784.59358094565471</v>
      </c>
      <c r="H74" s="33">
        <v>777.52288799712369</v>
      </c>
      <c r="I74" s="33">
        <v>899.31564261101664</v>
      </c>
      <c r="J74" s="33">
        <v>649.45404012215522</v>
      </c>
      <c r="K74" s="33">
        <v>579.94480651716401</v>
      </c>
      <c r="L74" s="33">
        <v>452.26021247815027</v>
      </c>
      <c r="M74" s="33">
        <v>509.32829188133763</v>
      </c>
      <c r="N74" s="33">
        <v>461.30541672771329</v>
      </c>
      <c r="O74" s="33">
        <v>408.02298324761358</v>
      </c>
      <c r="P74" s="33">
        <v>408.02298324761358</v>
      </c>
      <c r="Q74" s="33" t="s">
        <v>29</v>
      </c>
      <c r="R74" s="33">
        <f t="shared" si="8"/>
        <v>2340.5425573251423</v>
      </c>
      <c r="S74" s="33">
        <f t="shared" si="9"/>
        <v>2804.6347075047452</v>
      </c>
    </row>
    <row r="75" spans="1:19" s="7" customFormat="1" ht="15.75" customHeight="1" outlineLevel="1" x14ac:dyDescent="0.25">
      <c r="A75" s="35" t="s">
        <v>115</v>
      </c>
      <c r="B75" s="39" t="s">
        <v>116</v>
      </c>
      <c r="C75" s="37" t="s">
        <v>28</v>
      </c>
      <c r="D75" s="33">
        <v>37.163367467445596</v>
      </c>
      <c r="E75" s="33">
        <v>37.222156618676649</v>
      </c>
      <c r="F75" s="33">
        <v>5.9891315203462012</v>
      </c>
      <c r="G75" s="33">
        <v>4.5913399097264174</v>
      </c>
      <c r="H75" s="33">
        <v>44.190656030066279</v>
      </c>
      <c r="I75" s="33">
        <v>4.5917080307545248</v>
      </c>
      <c r="J75" s="33">
        <v>44.167675321667645</v>
      </c>
      <c r="K75" s="33">
        <v>4.5917080307545248</v>
      </c>
      <c r="L75" s="33">
        <v>44.097767735045274</v>
      </c>
      <c r="M75" s="33">
        <v>4.5920673484979178</v>
      </c>
      <c r="N75" s="33">
        <v>44.97972308974618</v>
      </c>
      <c r="O75" s="33">
        <v>4.5926175537924898</v>
      </c>
      <c r="P75" s="33">
        <v>4.5926175537924898</v>
      </c>
      <c r="Q75" s="33" t="s">
        <v>29</v>
      </c>
      <c r="R75" s="33">
        <f t="shared" si="8"/>
        <v>177.43582217652539</v>
      </c>
      <c r="S75" s="33">
        <f t="shared" si="9"/>
        <v>22.960718517591946</v>
      </c>
    </row>
    <row r="76" spans="1:19" s="7" customFormat="1" ht="15.75" customHeight="1" outlineLevel="1" x14ac:dyDescent="0.25">
      <c r="A76" s="35" t="s">
        <v>117</v>
      </c>
      <c r="B76" s="39" t="s">
        <v>118</v>
      </c>
      <c r="C76" s="37" t="s">
        <v>28</v>
      </c>
      <c r="D76" s="33">
        <v>40.563559531627106</v>
      </c>
      <c r="E76" s="33">
        <v>112.20986320523048</v>
      </c>
      <c r="F76" s="33">
        <v>50.835502202869158</v>
      </c>
      <c r="G76" s="33">
        <v>36.22592007574967</v>
      </c>
      <c r="H76" s="33">
        <v>34.483399908725588</v>
      </c>
      <c r="I76" s="33">
        <v>39.147211278273367</v>
      </c>
      <c r="J76" s="33">
        <v>35.435305327062764</v>
      </c>
      <c r="K76" s="33">
        <v>37.803869864610384</v>
      </c>
      <c r="L76" s="33">
        <v>34.881446908399447</v>
      </c>
      <c r="M76" s="33">
        <v>38.626588612819177</v>
      </c>
      <c r="N76" s="33">
        <v>35.579075846566305</v>
      </c>
      <c r="O76" s="33">
        <v>39.896060324491529</v>
      </c>
      <c r="P76" s="33">
        <v>39.896060324491529</v>
      </c>
      <c r="Q76" s="33" t="s">
        <v>29</v>
      </c>
      <c r="R76" s="33">
        <f t="shared" si="8"/>
        <v>140.37922799075409</v>
      </c>
      <c r="S76" s="33">
        <f t="shared" si="9"/>
        <v>195.369790404686</v>
      </c>
    </row>
    <row r="77" spans="1:19" s="7" customFormat="1" ht="15.75" customHeight="1" x14ac:dyDescent="0.25">
      <c r="A77" s="30" t="s">
        <v>119</v>
      </c>
      <c r="B77" s="41" t="s">
        <v>120</v>
      </c>
      <c r="C77" s="32" t="s">
        <v>29</v>
      </c>
      <c r="D77" s="33" t="s">
        <v>29</v>
      </c>
      <c r="E77" s="33" t="s">
        <v>29</v>
      </c>
      <c r="F77" s="33" t="s">
        <v>29</v>
      </c>
      <c r="G77" s="33" t="s">
        <v>29</v>
      </c>
      <c r="H77" s="33" t="s">
        <v>29</v>
      </c>
      <c r="I77" s="33" t="s">
        <v>29</v>
      </c>
      <c r="J77" s="33" t="s">
        <v>29</v>
      </c>
      <c r="K77" s="33" t="s">
        <v>29</v>
      </c>
      <c r="L77" s="33" t="s">
        <v>29</v>
      </c>
      <c r="M77" s="33" t="s">
        <v>29</v>
      </c>
      <c r="N77" s="33" t="s">
        <v>29</v>
      </c>
      <c r="O77" s="33" t="s">
        <v>29</v>
      </c>
      <c r="P77" s="33" t="s">
        <v>29</v>
      </c>
      <c r="Q77" s="33" t="s">
        <v>29</v>
      </c>
      <c r="R77" s="33" t="s">
        <v>29</v>
      </c>
      <c r="S77" s="33" t="s">
        <v>29</v>
      </c>
    </row>
    <row r="78" spans="1:19" s="7" customFormat="1" ht="15.75" customHeight="1" outlineLevel="1" x14ac:dyDescent="0.25">
      <c r="A78" s="35" t="s">
        <v>121</v>
      </c>
      <c r="B78" s="39" t="s">
        <v>122</v>
      </c>
      <c r="C78" s="37" t="s">
        <v>28</v>
      </c>
      <c r="D78" s="33">
        <v>402.34380000000004</v>
      </c>
      <c r="E78" s="33">
        <v>472.25273063000003</v>
      </c>
      <c r="F78" s="33">
        <v>534.06459898999992</v>
      </c>
      <c r="G78" s="33">
        <v>497.81574163999994</v>
      </c>
      <c r="H78" s="33">
        <v>415.95434227760956</v>
      </c>
      <c r="I78" s="33">
        <v>507.72227485039201</v>
      </c>
      <c r="J78" s="33">
        <v>421.36174872846846</v>
      </c>
      <c r="K78" s="33">
        <v>517.82594811370984</v>
      </c>
      <c r="L78" s="33">
        <v>419.25493998677615</v>
      </c>
      <c r="M78" s="33">
        <v>528.02711934031493</v>
      </c>
      <c r="N78" s="33">
        <v>427.6400387865117</v>
      </c>
      <c r="O78" s="33">
        <v>538.58766181572116</v>
      </c>
      <c r="P78" s="33">
        <v>538.58766181572116</v>
      </c>
      <c r="Q78" s="33" t="s">
        <v>29</v>
      </c>
      <c r="R78" s="33">
        <f t="shared" ref="R78:R82" si="10">H78+J78+L78+N78</f>
        <v>1684.211069779366</v>
      </c>
      <c r="S78" s="33">
        <f t="shared" ref="S78:S82" si="11">I78+K78+M78+O78+P78</f>
        <v>2630.7506659358592</v>
      </c>
    </row>
    <row r="79" spans="1:19" s="7" customFormat="1" ht="15.75" customHeight="1" outlineLevel="1" x14ac:dyDescent="0.25">
      <c r="A79" s="35" t="s">
        <v>123</v>
      </c>
      <c r="B79" s="39" t="s">
        <v>124</v>
      </c>
      <c r="C79" s="37" t="s">
        <v>28</v>
      </c>
      <c r="D79" s="33">
        <v>0</v>
      </c>
      <c r="E79" s="33">
        <v>0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  <c r="N79" s="33">
        <v>0</v>
      </c>
      <c r="O79" s="33">
        <v>0</v>
      </c>
      <c r="P79" s="33">
        <v>0</v>
      </c>
      <c r="Q79" s="33" t="s">
        <v>29</v>
      </c>
      <c r="R79" s="33">
        <f t="shared" si="10"/>
        <v>0</v>
      </c>
      <c r="S79" s="33">
        <f t="shared" si="11"/>
        <v>0</v>
      </c>
    </row>
    <row r="80" spans="1:19" s="7" customFormat="1" ht="15.75" customHeight="1" outlineLevel="1" x14ac:dyDescent="0.25">
      <c r="A80" s="35" t="s">
        <v>125</v>
      </c>
      <c r="B80" s="39" t="s">
        <v>126</v>
      </c>
      <c r="C80" s="37" t="s">
        <v>28</v>
      </c>
      <c r="D80" s="33">
        <v>155.19674827041314</v>
      </c>
      <c r="E80" s="33">
        <v>138.22983769815514</v>
      </c>
      <c r="F80" s="33">
        <v>165.8707438221534</v>
      </c>
      <c r="G80" s="33">
        <v>200.93165451029219</v>
      </c>
      <c r="H80" s="33">
        <v>152.20265107651412</v>
      </c>
      <c r="I80" s="33">
        <v>207.61397668272616</v>
      </c>
      <c r="J80" s="33">
        <v>151.62313353703053</v>
      </c>
      <c r="K80" s="33">
        <v>213.86167833752648</v>
      </c>
      <c r="L80" s="33">
        <v>151.92292284847417</v>
      </c>
      <c r="M80" s="33">
        <v>219.33455727688192</v>
      </c>
      <c r="N80" s="33">
        <v>154.96138130544367</v>
      </c>
      <c r="O80" s="33">
        <v>226.39023327061022</v>
      </c>
      <c r="P80" s="33">
        <v>226.39023327061022</v>
      </c>
      <c r="Q80" s="33" t="s">
        <v>29</v>
      </c>
      <c r="R80" s="33">
        <f t="shared" si="10"/>
        <v>610.71008876746248</v>
      </c>
      <c r="S80" s="33">
        <f t="shared" si="11"/>
        <v>1093.590678838355</v>
      </c>
    </row>
    <row r="81" spans="1:19" s="29" customFormat="1" ht="15.75" customHeight="1" x14ac:dyDescent="0.25">
      <c r="A81" s="30" t="s">
        <v>127</v>
      </c>
      <c r="B81" s="31" t="s">
        <v>128</v>
      </c>
      <c r="C81" s="32" t="s">
        <v>28</v>
      </c>
      <c r="D81" s="33">
        <v>-411.35454273541382</v>
      </c>
      <c r="E81" s="33">
        <v>-299.8745083194317</v>
      </c>
      <c r="F81" s="33">
        <v>-309.26818719658536</v>
      </c>
      <c r="G81" s="33">
        <v>-4.3417741678498309</v>
      </c>
      <c r="H81" s="33">
        <v>149.7974757625509</v>
      </c>
      <c r="I81" s="33">
        <v>192.61704355655516</v>
      </c>
      <c r="J81" s="33">
        <v>164.12204750180467</v>
      </c>
      <c r="K81" s="33">
        <v>357.63475090265138</v>
      </c>
      <c r="L81" s="33">
        <v>493.95239836417454</v>
      </c>
      <c r="M81" s="33">
        <v>442.20447484350063</v>
      </c>
      <c r="N81" s="33">
        <v>525.16972737884657</v>
      </c>
      <c r="O81" s="33">
        <v>558.56993661438514</v>
      </c>
      <c r="P81" s="33">
        <v>457.25596440794578</v>
      </c>
      <c r="Q81" s="33" t="s">
        <v>29</v>
      </c>
      <c r="R81" s="33">
        <f t="shared" si="10"/>
        <v>1333.0416490073767</v>
      </c>
      <c r="S81" s="33">
        <f t="shared" si="11"/>
        <v>2008.2821703250381</v>
      </c>
    </row>
    <row r="82" spans="1:19" s="7" customFormat="1" ht="15.75" customHeight="1" outlineLevel="1" x14ac:dyDescent="0.25">
      <c r="A82" s="35" t="s">
        <v>129</v>
      </c>
      <c r="B82" s="36" t="s">
        <v>31</v>
      </c>
      <c r="C82" s="37" t="s">
        <v>28</v>
      </c>
      <c r="D82" s="33">
        <v>0</v>
      </c>
      <c r="E82" s="33">
        <v>0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 t="s">
        <v>29</v>
      </c>
      <c r="R82" s="33">
        <f t="shared" si="10"/>
        <v>0</v>
      </c>
      <c r="S82" s="33">
        <f t="shared" si="11"/>
        <v>0</v>
      </c>
    </row>
    <row r="83" spans="1:19" s="7" customFormat="1" ht="31.5" customHeight="1" outlineLevel="2" x14ac:dyDescent="0.25">
      <c r="A83" s="35" t="s">
        <v>130</v>
      </c>
      <c r="B83" s="40" t="s">
        <v>33</v>
      </c>
      <c r="C83" s="37" t="s">
        <v>28</v>
      </c>
      <c r="D83" s="33" t="s">
        <v>29</v>
      </c>
      <c r="E83" s="33" t="s">
        <v>29</v>
      </c>
      <c r="F83" s="33" t="s">
        <v>29</v>
      </c>
      <c r="G83" s="33" t="s">
        <v>29</v>
      </c>
      <c r="H83" s="33" t="s">
        <v>29</v>
      </c>
      <c r="I83" s="33" t="s">
        <v>29</v>
      </c>
      <c r="J83" s="33" t="s">
        <v>29</v>
      </c>
      <c r="K83" s="33" t="s">
        <v>29</v>
      </c>
      <c r="L83" s="33" t="s">
        <v>29</v>
      </c>
      <c r="M83" s="33" t="s">
        <v>29</v>
      </c>
      <c r="N83" s="33" t="s">
        <v>29</v>
      </c>
      <c r="O83" s="33" t="s">
        <v>29</v>
      </c>
      <c r="P83" s="33" t="s">
        <v>29</v>
      </c>
      <c r="Q83" s="33" t="s">
        <v>29</v>
      </c>
      <c r="R83" s="33" t="s">
        <v>29</v>
      </c>
      <c r="S83" s="33" t="s">
        <v>29</v>
      </c>
    </row>
    <row r="84" spans="1:19" s="7" customFormat="1" ht="31.5" customHeight="1" outlineLevel="2" x14ac:dyDescent="0.25">
      <c r="A84" s="35" t="s">
        <v>131</v>
      </c>
      <c r="B84" s="40" t="s">
        <v>35</v>
      </c>
      <c r="C84" s="37" t="s">
        <v>28</v>
      </c>
      <c r="D84" s="33" t="s">
        <v>29</v>
      </c>
      <c r="E84" s="33" t="s">
        <v>29</v>
      </c>
      <c r="F84" s="33" t="s">
        <v>29</v>
      </c>
      <c r="G84" s="33" t="s">
        <v>29</v>
      </c>
      <c r="H84" s="33" t="s">
        <v>29</v>
      </c>
      <c r="I84" s="33" t="s">
        <v>29</v>
      </c>
      <c r="J84" s="33" t="s">
        <v>29</v>
      </c>
      <c r="K84" s="33" t="s">
        <v>29</v>
      </c>
      <c r="L84" s="33" t="s">
        <v>29</v>
      </c>
      <c r="M84" s="33" t="s">
        <v>29</v>
      </c>
      <c r="N84" s="33" t="s">
        <v>29</v>
      </c>
      <c r="O84" s="33" t="s">
        <v>29</v>
      </c>
      <c r="P84" s="33" t="s">
        <v>29</v>
      </c>
      <c r="Q84" s="33" t="s">
        <v>29</v>
      </c>
      <c r="R84" s="33" t="s">
        <v>29</v>
      </c>
      <c r="S84" s="33" t="s">
        <v>29</v>
      </c>
    </row>
    <row r="85" spans="1:19" s="7" customFormat="1" ht="31.5" customHeight="1" outlineLevel="2" x14ac:dyDescent="0.25">
      <c r="A85" s="35" t="s">
        <v>132</v>
      </c>
      <c r="B85" s="40" t="s">
        <v>37</v>
      </c>
      <c r="C85" s="37" t="s">
        <v>28</v>
      </c>
      <c r="D85" s="33">
        <v>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3">
        <v>0</v>
      </c>
      <c r="O85" s="33">
        <v>0</v>
      </c>
      <c r="P85" s="33">
        <v>0</v>
      </c>
      <c r="Q85" s="33" t="s">
        <v>29</v>
      </c>
      <c r="R85" s="33">
        <f>H85+J85+L85+N85</f>
        <v>0</v>
      </c>
      <c r="S85" s="33">
        <f>I85+K85+M85+O85+P85</f>
        <v>0</v>
      </c>
    </row>
    <row r="86" spans="1:19" s="7" customFormat="1" ht="15.75" customHeight="1" outlineLevel="1" x14ac:dyDescent="0.25">
      <c r="A86" s="35" t="s">
        <v>133</v>
      </c>
      <c r="B86" s="36" t="s">
        <v>39</v>
      </c>
      <c r="C86" s="37" t="s">
        <v>28</v>
      </c>
      <c r="D86" s="33" t="s">
        <v>29</v>
      </c>
      <c r="E86" s="33" t="s">
        <v>29</v>
      </c>
      <c r="F86" s="33" t="s">
        <v>29</v>
      </c>
      <c r="G86" s="33" t="s">
        <v>29</v>
      </c>
      <c r="H86" s="33" t="s">
        <v>29</v>
      </c>
      <c r="I86" s="33" t="s">
        <v>29</v>
      </c>
      <c r="J86" s="33" t="s">
        <v>29</v>
      </c>
      <c r="K86" s="33" t="s">
        <v>29</v>
      </c>
      <c r="L86" s="33" t="s">
        <v>29</v>
      </c>
      <c r="M86" s="33" t="s">
        <v>29</v>
      </c>
      <c r="N86" s="33" t="s">
        <v>29</v>
      </c>
      <c r="O86" s="33" t="s">
        <v>29</v>
      </c>
      <c r="P86" s="33" t="s">
        <v>29</v>
      </c>
      <c r="Q86" s="33" t="s">
        <v>29</v>
      </c>
      <c r="R86" s="33" t="s">
        <v>29</v>
      </c>
      <c r="S86" s="33" t="s">
        <v>29</v>
      </c>
    </row>
    <row r="87" spans="1:19" s="7" customFormat="1" ht="15.75" customHeight="1" outlineLevel="1" x14ac:dyDescent="0.25">
      <c r="A87" s="35" t="s">
        <v>134</v>
      </c>
      <c r="B87" s="36" t="s">
        <v>41</v>
      </c>
      <c r="C87" s="37" t="s">
        <v>28</v>
      </c>
      <c r="D87" s="33">
        <v>-503.69612698029732</v>
      </c>
      <c r="E87" s="33">
        <v>-365.27022664920514</v>
      </c>
      <c r="F87" s="33">
        <v>-340.67662824561921</v>
      </c>
      <c r="G87" s="33">
        <v>-39.182095151672002</v>
      </c>
      <c r="H87" s="33">
        <v>-92.787518449997151</v>
      </c>
      <c r="I87" s="33">
        <v>-207.62228976026199</v>
      </c>
      <c r="J87" s="33">
        <v>79.61519249601497</v>
      </c>
      <c r="K87" s="33">
        <v>208.07300667187974</v>
      </c>
      <c r="L87" s="33">
        <v>391.9883750380086</v>
      </c>
      <c r="M87" s="33">
        <v>214.68424179662907</v>
      </c>
      <c r="N87" s="33">
        <v>417.70341110965001</v>
      </c>
      <c r="O87" s="33">
        <v>263.93252571152243</v>
      </c>
      <c r="P87" s="33">
        <v>263.93252571152243</v>
      </c>
      <c r="Q87" s="33" t="s">
        <v>29</v>
      </c>
      <c r="R87" s="33">
        <f>H87+J87+L87+N87</f>
        <v>796.51946019367642</v>
      </c>
      <c r="S87" s="33">
        <f>I87+K87+M87+O87+P87</f>
        <v>743.00001013129167</v>
      </c>
    </row>
    <row r="88" spans="1:19" s="7" customFormat="1" ht="15.75" customHeight="1" outlineLevel="1" x14ac:dyDescent="0.25">
      <c r="A88" s="35" t="s">
        <v>135</v>
      </c>
      <c r="B88" s="36" t="s">
        <v>43</v>
      </c>
      <c r="C88" s="37" t="s">
        <v>28</v>
      </c>
      <c r="D88" s="33" t="s">
        <v>29</v>
      </c>
      <c r="E88" s="33" t="s">
        <v>29</v>
      </c>
      <c r="F88" s="33" t="s">
        <v>29</v>
      </c>
      <c r="G88" s="33" t="s">
        <v>29</v>
      </c>
      <c r="H88" s="33" t="s">
        <v>29</v>
      </c>
      <c r="I88" s="33" t="s">
        <v>29</v>
      </c>
      <c r="J88" s="33" t="s">
        <v>29</v>
      </c>
      <c r="K88" s="33" t="s">
        <v>29</v>
      </c>
      <c r="L88" s="33" t="s">
        <v>29</v>
      </c>
      <c r="M88" s="33" t="s">
        <v>29</v>
      </c>
      <c r="N88" s="33" t="s">
        <v>29</v>
      </c>
      <c r="O88" s="33" t="s">
        <v>29</v>
      </c>
      <c r="P88" s="33" t="s">
        <v>29</v>
      </c>
      <c r="Q88" s="33" t="s">
        <v>29</v>
      </c>
      <c r="R88" s="33" t="s">
        <v>29</v>
      </c>
      <c r="S88" s="33" t="s">
        <v>29</v>
      </c>
    </row>
    <row r="89" spans="1:19" s="7" customFormat="1" ht="15.75" customHeight="1" outlineLevel="1" x14ac:dyDescent="0.25">
      <c r="A89" s="35" t="s">
        <v>136</v>
      </c>
      <c r="B89" s="36" t="s">
        <v>45</v>
      </c>
      <c r="C89" s="37" t="s">
        <v>28</v>
      </c>
      <c r="D89" s="33">
        <v>10.896067535550522</v>
      </c>
      <c r="E89" s="33">
        <v>37.325978636918677</v>
      </c>
      <c r="F89" s="33">
        <v>8.6261029780077578</v>
      </c>
      <c r="G89" s="33">
        <v>22.244266461081391</v>
      </c>
      <c r="H89" s="33">
        <v>163.13529128699449</v>
      </c>
      <c r="I89" s="33">
        <v>294.63675458942225</v>
      </c>
      <c r="J89" s="33">
        <v>-12.168533276246212</v>
      </c>
      <c r="K89" s="33">
        <v>23.855004243476245</v>
      </c>
      <c r="L89" s="33">
        <v>-13.021978763316735</v>
      </c>
      <c r="M89" s="33">
        <v>27.200212873821119</v>
      </c>
      <c r="N89" s="33">
        <v>-13.551895410183072</v>
      </c>
      <c r="O89" s="33">
        <v>124.89698633423983</v>
      </c>
      <c r="P89" s="33">
        <v>23.583014127800542</v>
      </c>
      <c r="Q89" s="33" t="s">
        <v>29</v>
      </c>
      <c r="R89" s="33">
        <f t="shared" ref="R89:R90" si="12">H89+J89+L89+N89</f>
        <v>124.39288383724846</v>
      </c>
      <c r="S89" s="33">
        <f t="shared" ref="S89:S90" si="13">I89+K89+M89+O89+P89</f>
        <v>494.17197216875996</v>
      </c>
    </row>
    <row r="90" spans="1:19" s="7" customFormat="1" ht="15.75" customHeight="1" outlineLevel="1" x14ac:dyDescent="0.25">
      <c r="A90" s="35" t="s">
        <v>137</v>
      </c>
      <c r="B90" s="36" t="s">
        <v>47</v>
      </c>
      <c r="C90" s="37" t="s">
        <v>28</v>
      </c>
      <c r="D90" s="33">
        <v>0</v>
      </c>
      <c r="E90" s="33">
        <v>0</v>
      </c>
      <c r="F90" s="33">
        <v>0</v>
      </c>
      <c r="G90" s="33">
        <v>0</v>
      </c>
      <c r="H90" s="33">
        <v>0</v>
      </c>
      <c r="I90" s="33">
        <v>0</v>
      </c>
      <c r="J90" s="33">
        <v>0</v>
      </c>
      <c r="K90" s="33">
        <v>0</v>
      </c>
      <c r="L90" s="33">
        <v>0</v>
      </c>
      <c r="M90" s="33">
        <v>0</v>
      </c>
      <c r="N90" s="33">
        <v>0</v>
      </c>
      <c r="O90" s="33">
        <v>0</v>
      </c>
      <c r="P90" s="33">
        <v>0</v>
      </c>
      <c r="Q90" s="33" t="s">
        <v>29</v>
      </c>
      <c r="R90" s="33">
        <f t="shared" si="12"/>
        <v>0</v>
      </c>
      <c r="S90" s="33">
        <f t="shared" si="13"/>
        <v>0</v>
      </c>
    </row>
    <row r="91" spans="1:19" s="7" customFormat="1" ht="15.75" customHeight="1" outlineLevel="1" x14ac:dyDescent="0.25">
      <c r="A91" s="35" t="s">
        <v>138</v>
      </c>
      <c r="B91" s="36" t="s">
        <v>49</v>
      </c>
      <c r="C91" s="37" t="s">
        <v>28</v>
      </c>
      <c r="D91" s="33" t="s">
        <v>29</v>
      </c>
      <c r="E91" s="33" t="s">
        <v>29</v>
      </c>
      <c r="F91" s="33" t="s">
        <v>29</v>
      </c>
      <c r="G91" s="33" t="s">
        <v>29</v>
      </c>
      <c r="H91" s="33" t="s">
        <v>29</v>
      </c>
      <c r="I91" s="33" t="s">
        <v>29</v>
      </c>
      <c r="J91" s="33" t="s">
        <v>29</v>
      </c>
      <c r="K91" s="33" t="s">
        <v>29</v>
      </c>
      <c r="L91" s="33" t="s">
        <v>29</v>
      </c>
      <c r="M91" s="33" t="s">
        <v>29</v>
      </c>
      <c r="N91" s="33" t="s">
        <v>29</v>
      </c>
      <c r="O91" s="33" t="s">
        <v>29</v>
      </c>
      <c r="P91" s="33" t="s">
        <v>29</v>
      </c>
      <c r="Q91" s="33" t="s">
        <v>29</v>
      </c>
      <c r="R91" s="33" t="s">
        <v>29</v>
      </c>
      <c r="S91" s="33" t="s">
        <v>29</v>
      </c>
    </row>
    <row r="92" spans="1:19" s="7" customFormat="1" ht="31.5" customHeight="1" outlineLevel="1" x14ac:dyDescent="0.25">
      <c r="A92" s="35" t="s">
        <v>139</v>
      </c>
      <c r="B92" s="38" t="s">
        <v>51</v>
      </c>
      <c r="C92" s="37" t="s">
        <v>28</v>
      </c>
      <c r="D92" s="33" t="s">
        <v>29</v>
      </c>
      <c r="E92" s="33" t="s">
        <v>29</v>
      </c>
      <c r="F92" s="33" t="s">
        <v>29</v>
      </c>
      <c r="G92" s="33" t="s">
        <v>29</v>
      </c>
      <c r="H92" s="33" t="s">
        <v>29</v>
      </c>
      <c r="I92" s="33" t="s">
        <v>29</v>
      </c>
      <c r="J92" s="33" t="s">
        <v>29</v>
      </c>
      <c r="K92" s="33" t="s">
        <v>29</v>
      </c>
      <c r="L92" s="33" t="s">
        <v>29</v>
      </c>
      <c r="M92" s="33" t="s">
        <v>29</v>
      </c>
      <c r="N92" s="33" t="s">
        <v>29</v>
      </c>
      <c r="O92" s="33" t="s">
        <v>29</v>
      </c>
      <c r="P92" s="33" t="s">
        <v>29</v>
      </c>
      <c r="Q92" s="33" t="s">
        <v>29</v>
      </c>
      <c r="R92" s="33" t="s">
        <v>29</v>
      </c>
      <c r="S92" s="33" t="s">
        <v>29</v>
      </c>
    </row>
    <row r="93" spans="1:19" s="7" customFormat="1" ht="15.75" customHeight="1" outlineLevel="2" x14ac:dyDescent="0.25">
      <c r="A93" s="35" t="s">
        <v>140</v>
      </c>
      <c r="B93" s="40" t="s">
        <v>53</v>
      </c>
      <c r="C93" s="37" t="s">
        <v>28</v>
      </c>
      <c r="D93" s="33" t="s">
        <v>29</v>
      </c>
      <c r="E93" s="33" t="s">
        <v>29</v>
      </c>
      <c r="F93" s="33" t="s">
        <v>29</v>
      </c>
      <c r="G93" s="33" t="s">
        <v>29</v>
      </c>
      <c r="H93" s="33" t="s">
        <v>29</v>
      </c>
      <c r="I93" s="33" t="s">
        <v>29</v>
      </c>
      <c r="J93" s="33" t="s">
        <v>29</v>
      </c>
      <c r="K93" s="33" t="s">
        <v>29</v>
      </c>
      <c r="L93" s="33" t="s">
        <v>29</v>
      </c>
      <c r="M93" s="33" t="s">
        <v>29</v>
      </c>
      <c r="N93" s="33" t="s">
        <v>29</v>
      </c>
      <c r="O93" s="33" t="s">
        <v>29</v>
      </c>
      <c r="P93" s="33" t="s">
        <v>29</v>
      </c>
      <c r="Q93" s="33" t="s">
        <v>29</v>
      </c>
      <c r="R93" s="33" t="s">
        <v>29</v>
      </c>
      <c r="S93" s="33" t="s">
        <v>29</v>
      </c>
    </row>
    <row r="94" spans="1:19" s="7" customFormat="1" ht="15.75" customHeight="1" outlineLevel="2" x14ac:dyDescent="0.25">
      <c r="A94" s="35" t="s">
        <v>141</v>
      </c>
      <c r="B94" s="39" t="s">
        <v>55</v>
      </c>
      <c r="C94" s="37" t="s">
        <v>28</v>
      </c>
      <c r="D94" s="33" t="s">
        <v>29</v>
      </c>
      <c r="E94" s="33" t="s">
        <v>29</v>
      </c>
      <c r="F94" s="33" t="s">
        <v>29</v>
      </c>
      <c r="G94" s="33" t="s">
        <v>29</v>
      </c>
      <c r="H94" s="33" t="s">
        <v>29</v>
      </c>
      <c r="I94" s="33" t="s">
        <v>29</v>
      </c>
      <c r="J94" s="33" t="s">
        <v>29</v>
      </c>
      <c r="K94" s="33" t="s">
        <v>29</v>
      </c>
      <c r="L94" s="33" t="s">
        <v>29</v>
      </c>
      <c r="M94" s="33" t="s">
        <v>29</v>
      </c>
      <c r="N94" s="33" t="s">
        <v>29</v>
      </c>
      <c r="O94" s="33" t="s">
        <v>29</v>
      </c>
      <c r="P94" s="33" t="s">
        <v>29</v>
      </c>
      <c r="Q94" s="33" t="s">
        <v>29</v>
      </c>
      <c r="R94" s="33" t="s">
        <v>29</v>
      </c>
      <c r="S94" s="33" t="s">
        <v>29</v>
      </c>
    </row>
    <row r="95" spans="1:19" s="7" customFormat="1" ht="15.75" customHeight="1" outlineLevel="1" x14ac:dyDescent="0.25">
      <c r="A95" s="35" t="s">
        <v>142</v>
      </c>
      <c r="B95" s="36" t="s">
        <v>57</v>
      </c>
      <c r="C95" s="37" t="s">
        <v>28</v>
      </c>
      <c r="D95" s="33">
        <v>81.445516709333006</v>
      </c>
      <c r="E95" s="33">
        <v>28.069739692854796</v>
      </c>
      <c r="F95" s="33">
        <v>22.782338071026146</v>
      </c>
      <c r="G95" s="33">
        <v>12.596054522740779</v>
      </c>
      <c r="H95" s="33">
        <v>79.449702925553567</v>
      </c>
      <c r="I95" s="33">
        <v>105.6025787273949</v>
      </c>
      <c r="J95" s="33">
        <v>96.675388282035911</v>
      </c>
      <c r="K95" s="33">
        <v>125.70673998729541</v>
      </c>
      <c r="L95" s="33">
        <v>114.98600208948267</v>
      </c>
      <c r="M95" s="33">
        <v>200.32002017305044</v>
      </c>
      <c r="N95" s="33">
        <v>121.01821167937959</v>
      </c>
      <c r="O95" s="33">
        <v>169.74042456862281</v>
      </c>
      <c r="P95" s="33">
        <v>169.74042456862281</v>
      </c>
      <c r="Q95" s="33" t="s">
        <v>29</v>
      </c>
      <c r="R95" s="33">
        <f t="shared" ref="R95:R110" si="14">H95+J95+L95+N95</f>
        <v>412.12930497645175</v>
      </c>
      <c r="S95" s="33">
        <f t="shared" ref="S95:S110" si="15">I95+K95+M95+O95+P95</f>
        <v>771.11018802498643</v>
      </c>
    </row>
    <row r="96" spans="1:19" s="29" customFormat="1" ht="15.75" customHeight="1" x14ac:dyDescent="0.25">
      <c r="A96" s="30" t="s">
        <v>143</v>
      </c>
      <c r="B96" s="31" t="s">
        <v>144</v>
      </c>
      <c r="C96" s="32" t="s">
        <v>28</v>
      </c>
      <c r="D96" s="33">
        <v>-500.61184243591242</v>
      </c>
      <c r="E96" s="33">
        <v>-224.40773616784742</v>
      </c>
      <c r="F96" s="33">
        <v>-193.86136662114757</v>
      </c>
      <c r="G96" s="33">
        <v>-669.34275152942303</v>
      </c>
      <c r="H96" s="33">
        <v>-477.57109066899051</v>
      </c>
      <c r="I96" s="33">
        <v>-591.81378134056172</v>
      </c>
      <c r="J96" s="33">
        <v>-479.77308207403883</v>
      </c>
      <c r="K96" s="33">
        <v>-609.19689204517579</v>
      </c>
      <c r="L96" s="33">
        <v>-485.45754880735649</v>
      </c>
      <c r="M96" s="33">
        <v>-621.43271171377091</v>
      </c>
      <c r="N96" s="33">
        <v>-472.00627551483376</v>
      </c>
      <c r="O96" s="33">
        <v>-636.43884776016102</v>
      </c>
      <c r="P96" s="33">
        <v>-666.24169744986671</v>
      </c>
      <c r="Q96" s="33" t="s">
        <v>29</v>
      </c>
      <c r="R96" s="33">
        <f t="shared" si="14"/>
        <v>-1914.8079970652195</v>
      </c>
      <c r="S96" s="33">
        <f t="shared" si="15"/>
        <v>-3125.1239303095363</v>
      </c>
    </row>
    <row r="97" spans="1:19" s="7" customFormat="1" ht="15.75" customHeight="1" x14ac:dyDescent="0.25">
      <c r="A97" s="35" t="s">
        <v>145</v>
      </c>
      <c r="B97" s="38" t="s">
        <v>146</v>
      </c>
      <c r="C97" s="37" t="s">
        <v>28</v>
      </c>
      <c r="D97" s="33">
        <v>141.50680612900283</v>
      </c>
      <c r="E97" s="33">
        <v>223.13687816012208</v>
      </c>
      <c r="F97" s="33">
        <v>314.64167236854394</v>
      </c>
      <c r="G97" s="33">
        <v>53.514955236572014</v>
      </c>
      <c r="H97" s="33">
        <v>48.611812672693596</v>
      </c>
      <c r="I97" s="33">
        <v>54.733327049784187</v>
      </c>
      <c r="J97" s="33">
        <v>53.090070731906494</v>
      </c>
      <c r="K97" s="33">
        <v>36.906742782655989</v>
      </c>
      <c r="L97" s="33">
        <v>56.709326174449387</v>
      </c>
      <c r="M97" s="33">
        <v>34.883439493015565</v>
      </c>
      <c r="N97" s="33">
        <v>57.752953411846541</v>
      </c>
      <c r="O97" s="33">
        <v>35.169344995977063</v>
      </c>
      <c r="P97" s="33">
        <v>35.169344995977063</v>
      </c>
      <c r="Q97" s="33" t="s">
        <v>29</v>
      </c>
      <c r="R97" s="33">
        <f t="shared" si="14"/>
        <v>216.16416299089602</v>
      </c>
      <c r="S97" s="33">
        <f t="shared" si="15"/>
        <v>196.86219931740987</v>
      </c>
    </row>
    <row r="98" spans="1:19" s="7" customFormat="1" ht="15.75" customHeight="1" outlineLevel="1" x14ac:dyDescent="0.25">
      <c r="A98" s="35" t="s">
        <v>147</v>
      </c>
      <c r="B98" s="40" t="s">
        <v>148</v>
      </c>
      <c r="C98" s="37" t="s">
        <v>28</v>
      </c>
      <c r="D98" s="33">
        <v>0.14685653889036782</v>
      </c>
      <c r="E98" s="33">
        <v>0.13411614566920152</v>
      </c>
      <c r="F98" s="33">
        <v>0.16800000000000001</v>
      </c>
      <c r="G98" s="33">
        <v>0.25820782168081907</v>
      </c>
      <c r="H98" s="33">
        <v>4.8477193815496582</v>
      </c>
      <c r="I98" s="33">
        <v>5.2413081262456789</v>
      </c>
      <c r="J98" s="33">
        <v>7.8562876266430752</v>
      </c>
      <c r="K98" s="33">
        <v>0</v>
      </c>
      <c r="L98" s="33">
        <v>9.8701184461819587</v>
      </c>
      <c r="M98" s="33">
        <v>0</v>
      </c>
      <c r="N98" s="33">
        <v>10.067520815105597</v>
      </c>
      <c r="O98" s="33">
        <v>0</v>
      </c>
      <c r="P98" s="33">
        <v>0</v>
      </c>
      <c r="Q98" s="33" t="s">
        <v>29</v>
      </c>
      <c r="R98" s="33">
        <f t="shared" si="14"/>
        <v>32.64164626948029</v>
      </c>
      <c r="S98" s="33">
        <f t="shared" si="15"/>
        <v>5.2413081262456789</v>
      </c>
    </row>
    <row r="99" spans="1:19" s="7" customFormat="1" ht="15.75" customHeight="1" outlineLevel="1" x14ac:dyDescent="0.25">
      <c r="A99" s="35" t="s">
        <v>149</v>
      </c>
      <c r="B99" s="40" t="s">
        <v>150</v>
      </c>
      <c r="C99" s="37" t="s">
        <v>28</v>
      </c>
      <c r="D99" s="33">
        <v>3.8424856503603282</v>
      </c>
      <c r="E99" s="33">
        <v>4.2279101214758841</v>
      </c>
      <c r="F99" s="33">
        <v>20.028776304081223</v>
      </c>
      <c r="G99" s="33">
        <v>9.116715644891201</v>
      </c>
      <c r="H99" s="33">
        <v>4.3006051965797063</v>
      </c>
      <c r="I99" s="33">
        <v>5.0856086711385036</v>
      </c>
      <c r="J99" s="33">
        <v>4.4120254865459847</v>
      </c>
      <c r="K99" s="33">
        <v>5.228415977984044</v>
      </c>
      <c r="L99" s="33">
        <v>4.5279643045920039</v>
      </c>
      <c r="M99" s="33">
        <v>5.3769355771034064</v>
      </c>
      <c r="N99" s="33">
        <v>4.5279643045920039</v>
      </c>
      <c r="O99" s="33">
        <v>5.5313959601875418</v>
      </c>
      <c r="P99" s="33">
        <v>5.5313959601875418</v>
      </c>
      <c r="Q99" s="33" t="s">
        <v>29</v>
      </c>
      <c r="R99" s="33">
        <f t="shared" si="14"/>
        <v>17.7685592923097</v>
      </c>
      <c r="S99" s="33">
        <f t="shared" si="15"/>
        <v>26.753752146601038</v>
      </c>
    </row>
    <row r="100" spans="1:19" s="7" customFormat="1" ht="15.75" customHeight="1" outlineLevel="1" x14ac:dyDescent="0.25">
      <c r="A100" s="35" t="s">
        <v>151</v>
      </c>
      <c r="B100" s="40" t="s">
        <v>152</v>
      </c>
      <c r="C100" s="37" t="s">
        <v>28</v>
      </c>
      <c r="D100" s="33">
        <v>28.50815110828934</v>
      </c>
      <c r="E100" s="33">
        <v>133.80105999999995</v>
      </c>
      <c r="F100" s="33">
        <v>234.11308407999996</v>
      </c>
      <c r="G100" s="33">
        <v>7.3175232999999995</v>
      </c>
      <c r="H100" s="33">
        <v>2.24338E-2</v>
      </c>
      <c r="I100" s="33">
        <v>0.15142259000000002</v>
      </c>
      <c r="J100" s="33">
        <v>2.24338E-2</v>
      </c>
      <c r="K100" s="33">
        <v>2.29943951</v>
      </c>
      <c r="L100" s="33">
        <v>0</v>
      </c>
      <c r="M100" s="33">
        <v>0</v>
      </c>
      <c r="N100" s="33">
        <v>0</v>
      </c>
      <c r="O100" s="33">
        <v>0</v>
      </c>
      <c r="P100" s="33">
        <v>0</v>
      </c>
      <c r="Q100" s="33" t="s">
        <v>29</v>
      </c>
      <c r="R100" s="33">
        <f t="shared" si="14"/>
        <v>4.4867600000000001E-2</v>
      </c>
      <c r="S100" s="33">
        <f t="shared" si="15"/>
        <v>2.4508621000000002</v>
      </c>
    </row>
    <row r="101" spans="1:19" s="7" customFormat="1" ht="15.75" customHeight="1" outlineLevel="2" x14ac:dyDescent="0.25">
      <c r="A101" s="35" t="s">
        <v>153</v>
      </c>
      <c r="B101" s="42" t="s">
        <v>154</v>
      </c>
      <c r="C101" s="37" t="s">
        <v>28</v>
      </c>
      <c r="D101" s="33">
        <v>9.9011899999999997</v>
      </c>
      <c r="E101" s="33">
        <v>56.364879999999999</v>
      </c>
      <c r="F101" s="33">
        <v>36.248572350000011</v>
      </c>
      <c r="G101" s="33">
        <v>7.3175232999999995</v>
      </c>
      <c r="H101" s="33">
        <v>2.24338E-2</v>
      </c>
      <c r="I101" s="33">
        <v>0.15142259000000002</v>
      </c>
      <c r="J101" s="33">
        <v>2.24338E-2</v>
      </c>
      <c r="K101" s="33">
        <v>2.29943951</v>
      </c>
      <c r="L101" s="33">
        <v>0</v>
      </c>
      <c r="M101" s="33">
        <v>0</v>
      </c>
      <c r="N101" s="33">
        <v>0</v>
      </c>
      <c r="O101" s="33">
        <v>0</v>
      </c>
      <c r="P101" s="33">
        <v>0</v>
      </c>
      <c r="Q101" s="33" t="s">
        <v>29</v>
      </c>
      <c r="R101" s="33">
        <f t="shared" si="14"/>
        <v>4.4867600000000001E-2</v>
      </c>
      <c r="S101" s="33">
        <f t="shared" si="15"/>
        <v>2.4508621000000002</v>
      </c>
    </row>
    <row r="102" spans="1:19" s="7" customFormat="1" ht="15.75" customHeight="1" outlineLevel="1" x14ac:dyDescent="0.25">
      <c r="A102" s="35" t="s">
        <v>155</v>
      </c>
      <c r="B102" s="39" t="s">
        <v>156</v>
      </c>
      <c r="C102" s="37" t="s">
        <v>28</v>
      </c>
      <c r="D102" s="33">
        <v>109.00931283146278</v>
      </c>
      <c r="E102" s="33">
        <v>84.973791892977047</v>
      </c>
      <c r="F102" s="33">
        <v>60.331811984462718</v>
      </c>
      <c r="G102" s="33">
        <v>36.822508469999995</v>
      </c>
      <c r="H102" s="33">
        <v>39.441054294564232</v>
      </c>
      <c r="I102" s="33">
        <v>44.254987662400005</v>
      </c>
      <c r="J102" s="33">
        <v>40.799323818717433</v>
      </c>
      <c r="K102" s="33">
        <v>29.378887294671948</v>
      </c>
      <c r="L102" s="33">
        <v>42.311243423675421</v>
      </c>
      <c r="M102" s="33">
        <v>29.506503915912159</v>
      </c>
      <c r="N102" s="33">
        <v>43.157468292148941</v>
      </c>
      <c r="O102" s="33">
        <v>29.637949035789521</v>
      </c>
      <c r="P102" s="33">
        <v>29.637949035789521</v>
      </c>
      <c r="Q102" s="33" t="s">
        <v>29</v>
      </c>
      <c r="R102" s="33">
        <f t="shared" si="14"/>
        <v>165.70908982910603</v>
      </c>
      <c r="S102" s="33">
        <f t="shared" si="15"/>
        <v>162.41627694456315</v>
      </c>
    </row>
    <row r="103" spans="1:19" s="7" customFormat="1" ht="15.75" customHeight="1" x14ac:dyDescent="0.25">
      <c r="A103" s="35" t="s">
        <v>157</v>
      </c>
      <c r="B103" s="44" t="s">
        <v>112</v>
      </c>
      <c r="C103" s="37" t="s">
        <v>28</v>
      </c>
      <c r="D103" s="33">
        <v>642.11864856491525</v>
      </c>
      <c r="E103" s="33">
        <v>447.5446143279695</v>
      </c>
      <c r="F103" s="33">
        <v>508.5030389896915</v>
      </c>
      <c r="G103" s="33">
        <v>722.85770676599509</v>
      </c>
      <c r="H103" s="33">
        <v>526.1829033416841</v>
      </c>
      <c r="I103" s="33">
        <v>646.5471083903459</v>
      </c>
      <c r="J103" s="33">
        <v>532.86315280594533</v>
      </c>
      <c r="K103" s="33">
        <v>646.1036348278318</v>
      </c>
      <c r="L103" s="33">
        <v>542.1668749818059</v>
      </c>
      <c r="M103" s="33">
        <v>656.31615120678646</v>
      </c>
      <c r="N103" s="33">
        <v>529.75922892668029</v>
      </c>
      <c r="O103" s="33">
        <v>671.60819275613812</v>
      </c>
      <c r="P103" s="33">
        <v>701.4110424458438</v>
      </c>
      <c r="Q103" s="33" t="s">
        <v>29</v>
      </c>
      <c r="R103" s="33">
        <f t="shared" si="14"/>
        <v>2130.9721600561156</v>
      </c>
      <c r="S103" s="33">
        <f t="shared" si="15"/>
        <v>3321.9861296269464</v>
      </c>
    </row>
    <row r="104" spans="1:19" s="7" customFormat="1" ht="15.75" customHeight="1" outlineLevel="1" x14ac:dyDescent="0.25">
      <c r="A104" s="35" t="s">
        <v>158</v>
      </c>
      <c r="B104" s="39" t="s">
        <v>159</v>
      </c>
      <c r="C104" s="37" t="s">
        <v>28</v>
      </c>
      <c r="D104" s="33">
        <v>44.6172471700324</v>
      </c>
      <c r="E104" s="33">
        <v>39.216179999999994</v>
      </c>
      <c r="F104" s="33">
        <v>39.506089779999996</v>
      </c>
      <c r="G104" s="33">
        <v>52.316330000000001</v>
      </c>
      <c r="H104" s="33">
        <v>52.917989999999989</v>
      </c>
      <c r="I104" s="33">
        <v>53.362650000000002</v>
      </c>
      <c r="J104" s="33">
        <v>55.035459999999993</v>
      </c>
      <c r="K104" s="33">
        <v>54.429900000000011</v>
      </c>
      <c r="L104" s="33">
        <v>57.237619999999993</v>
      </c>
      <c r="M104" s="33">
        <v>55.518500000000003</v>
      </c>
      <c r="N104" s="33">
        <v>58.382372399999994</v>
      </c>
      <c r="O104" s="33">
        <v>56.628870000000013</v>
      </c>
      <c r="P104" s="33">
        <v>56.628870000000013</v>
      </c>
      <c r="Q104" s="33" t="s">
        <v>29</v>
      </c>
      <c r="R104" s="33">
        <f t="shared" si="14"/>
        <v>223.57344239999998</v>
      </c>
      <c r="S104" s="33">
        <f t="shared" si="15"/>
        <v>276.56879000000004</v>
      </c>
    </row>
    <row r="105" spans="1:19" s="7" customFormat="1" ht="15.75" customHeight="1" outlineLevel="1" x14ac:dyDescent="0.25">
      <c r="A105" s="35" t="s">
        <v>160</v>
      </c>
      <c r="B105" s="39" t="s">
        <v>161</v>
      </c>
      <c r="C105" s="37" t="s">
        <v>28</v>
      </c>
      <c r="D105" s="33">
        <v>133.26257971858985</v>
      </c>
      <c r="E105" s="33">
        <v>163.25520953050898</v>
      </c>
      <c r="F105" s="33">
        <v>291.07361689892599</v>
      </c>
      <c r="G105" s="33">
        <v>410.12983556436774</v>
      </c>
      <c r="H105" s="33">
        <v>385.00424581117818</v>
      </c>
      <c r="I105" s="33">
        <v>454.87578203505086</v>
      </c>
      <c r="J105" s="33">
        <v>386.26078245178076</v>
      </c>
      <c r="K105" s="33">
        <v>466.40135866987373</v>
      </c>
      <c r="L105" s="33">
        <v>390.09096135639714</v>
      </c>
      <c r="M105" s="33">
        <v>485.92682645753291</v>
      </c>
      <c r="N105" s="33">
        <v>375.68632166876336</v>
      </c>
      <c r="O105" s="33">
        <v>501.45368362539608</v>
      </c>
      <c r="P105" s="33">
        <v>518.56351360366614</v>
      </c>
      <c r="Q105" s="33" t="s">
        <v>29</v>
      </c>
      <c r="R105" s="33">
        <f t="shared" si="14"/>
        <v>1537.0423112881194</v>
      </c>
      <c r="S105" s="33">
        <f t="shared" si="15"/>
        <v>2427.2211643915198</v>
      </c>
    </row>
    <row r="106" spans="1:19" s="7" customFormat="1" ht="15.75" customHeight="1" outlineLevel="1" x14ac:dyDescent="0.25">
      <c r="A106" s="35" t="s">
        <v>162</v>
      </c>
      <c r="B106" s="39" t="s">
        <v>163</v>
      </c>
      <c r="C106" s="37" t="s">
        <v>28</v>
      </c>
      <c r="D106" s="33">
        <v>379.53670495346722</v>
      </c>
      <c r="E106" s="33">
        <v>114.88178000000003</v>
      </c>
      <c r="F106" s="33">
        <v>28.071420209999999</v>
      </c>
      <c r="G106" s="33">
        <v>47.63233116</v>
      </c>
      <c r="H106" s="33">
        <v>47.198790000000002</v>
      </c>
      <c r="I106" s="33">
        <v>0</v>
      </c>
      <c r="J106" s="33">
        <v>49.865597000000001</v>
      </c>
      <c r="K106" s="33">
        <v>0</v>
      </c>
      <c r="L106" s="33">
        <v>52.226232000000003</v>
      </c>
      <c r="M106" s="33">
        <v>0</v>
      </c>
      <c r="N106" s="33">
        <v>52.226232000000003</v>
      </c>
      <c r="O106" s="33">
        <v>0</v>
      </c>
      <c r="P106" s="33">
        <v>0</v>
      </c>
      <c r="Q106" s="33" t="s">
        <v>29</v>
      </c>
      <c r="R106" s="33">
        <f t="shared" si="14"/>
        <v>201.51685100000003</v>
      </c>
      <c r="S106" s="33">
        <f t="shared" si="15"/>
        <v>0</v>
      </c>
    </row>
    <row r="107" spans="1:19" s="7" customFormat="1" ht="15.75" customHeight="1" outlineLevel="2" x14ac:dyDescent="0.25">
      <c r="A107" s="35" t="s">
        <v>164</v>
      </c>
      <c r="B107" s="42" t="s">
        <v>165</v>
      </c>
      <c r="C107" s="37" t="s">
        <v>28</v>
      </c>
      <c r="D107" s="33">
        <v>145.70684026916285</v>
      </c>
      <c r="E107" s="33">
        <v>44.249799999999993</v>
      </c>
      <c r="F107" s="33">
        <v>9.6884128100000009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3">
        <v>0</v>
      </c>
      <c r="O107" s="33">
        <v>0</v>
      </c>
      <c r="P107" s="33">
        <v>0</v>
      </c>
      <c r="Q107" s="33" t="s">
        <v>29</v>
      </c>
      <c r="R107" s="33">
        <f t="shared" si="14"/>
        <v>0</v>
      </c>
      <c r="S107" s="33">
        <f t="shared" si="15"/>
        <v>0</v>
      </c>
    </row>
    <row r="108" spans="1:19" s="7" customFormat="1" ht="15.75" customHeight="1" outlineLevel="1" x14ac:dyDescent="0.25">
      <c r="A108" s="35" t="s">
        <v>166</v>
      </c>
      <c r="B108" s="39" t="s">
        <v>167</v>
      </c>
      <c r="C108" s="37" t="s">
        <v>28</v>
      </c>
      <c r="D108" s="33">
        <v>84.702116722825849</v>
      </c>
      <c r="E108" s="33">
        <v>130.19144479746046</v>
      </c>
      <c r="F108" s="33">
        <v>149.85191210076556</v>
      </c>
      <c r="G108" s="33">
        <v>212.77921004162732</v>
      </c>
      <c r="H108" s="33">
        <v>41.06187753050601</v>
      </c>
      <c r="I108" s="33">
        <v>138.30867635529503</v>
      </c>
      <c r="J108" s="33">
        <v>41.701313354164604</v>
      </c>
      <c r="K108" s="33">
        <v>125.27237615795806</v>
      </c>
      <c r="L108" s="33">
        <v>42.612061625408785</v>
      </c>
      <c r="M108" s="33">
        <v>114.87082474925354</v>
      </c>
      <c r="N108" s="33">
        <v>43.464302857916962</v>
      </c>
      <c r="O108" s="33">
        <v>113.52563913074192</v>
      </c>
      <c r="P108" s="33">
        <v>126.21865884217766</v>
      </c>
      <c r="Q108" s="33" t="s">
        <v>29</v>
      </c>
      <c r="R108" s="33">
        <f t="shared" si="14"/>
        <v>168.83955536799635</v>
      </c>
      <c r="S108" s="33">
        <f t="shared" si="15"/>
        <v>618.19617523542615</v>
      </c>
    </row>
    <row r="109" spans="1:19" s="29" customFormat="1" ht="29.25" customHeight="1" x14ac:dyDescent="0.25">
      <c r="A109" s="30" t="s">
        <v>168</v>
      </c>
      <c r="B109" s="31" t="s">
        <v>169</v>
      </c>
      <c r="C109" s="32" t="s">
        <v>28</v>
      </c>
      <c r="D109" s="33">
        <v>-911.96638517132624</v>
      </c>
      <c r="E109" s="33">
        <v>-524.28224448727906</v>
      </c>
      <c r="F109" s="33">
        <v>-503.12955381773293</v>
      </c>
      <c r="G109" s="33">
        <v>-673.68452569727287</v>
      </c>
      <c r="H109" s="33">
        <v>-327.7736149064396</v>
      </c>
      <c r="I109" s="33">
        <v>-399.19673778400659</v>
      </c>
      <c r="J109" s="33">
        <v>-315.65103457223415</v>
      </c>
      <c r="K109" s="33">
        <v>-251.56214114252441</v>
      </c>
      <c r="L109" s="33">
        <v>8.4948495568180533</v>
      </c>
      <c r="M109" s="33">
        <v>-179.22823687027028</v>
      </c>
      <c r="N109" s="33">
        <v>53.163451864012814</v>
      </c>
      <c r="O109" s="33">
        <v>-77.868911145775883</v>
      </c>
      <c r="P109" s="33">
        <v>-208.98573304192092</v>
      </c>
      <c r="Q109" s="33" t="s">
        <v>29</v>
      </c>
      <c r="R109" s="33">
        <f t="shared" si="14"/>
        <v>-581.76634805784283</v>
      </c>
      <c r="S109" s="33">
        <f t="shared" si="15"/>
        <v>-1116.8417599844981</v>
      </c>
    </row>
    <row r="110" spans="1:19" s="7" customFormat="1" ht="31.5" customHeight="1" outlineLevel="1" x14ac:dyDescent="0.25">
      <c r="A110" s="35" t="s">
        <v>170</v>
      </c>
      <c r="B110" s="38" t="s">
        <v>171</v>
      </c>
      <c r="C110" s="37" t="s">
        <v>28</v>
      </c>
      <c r="D110" s="33">
        <v>0</v>
      </c>
      <c r="E110" s="33">
        <v>0</v>
      </c>
      <c r="F110" s="33">
        <v>0</v>
      </c>
      <c r="G110" s="33">
        <v>0</v>
      </c>
      <c r="H110" s="33">
        <v>0</v>
      </c>
      <c r="I110" s="33">
        <v>0</v>
      </c>
      <c r="J110" s="33">
        <v>0</v>
      </c>
      <c r="K110" s="33">
        <v>0</v>
      </c>
      <c r="L110" s="33">
        <v>0</v>
      </c>
      <c r="M110" s="33">
        <v>0</v>
      </c>
      <c r="N110" s="33">
        <v>0</v>
      </c>
      <c r="O110" s="33">
        <v>0</v>
      </c>
      <c r="P110" s="33">
        <v>0</v>
      </c>
      <c r="Q110" s="33" t="s">
        <v>29</v>
      </c>
      <c r="R110" s="33">
        <f t="shared" si="14"/>
        <v>0</v>
      </c>
      <c r="S110" s="33">
        <f t="shared" si="15"/>
        <v>0</v>
      </c>
    </row>
    <row r="111" spans="1:19" s="7" customFormat="1" ht="31.5" customHeight="1" outlineLevel="2" x14ac:dyDescent="0.25">
      <c r="A111" s="35" t="s">
        <v>172</v>
      </c>
      <c r="B111" s="40" t="s">
        <v>33</v>
      </c>
      <c r="C111" s="37" t="s">
        <v>28</v>
      </c>
      <c r="D111" s="33" t="s">
        <v>29</v>
      </c>
      <c r="E111" s="33" t="s">
        <v>29</v>
      </c>
      <c r="F111" s="33" t="s">
        <v>29</v>
      </c>
      <c r="G111" s="33" t="s">
        <v>29</v>
      </c>
      <c r="H111" s="33" t="s">
        <v>29</v>
      </c>
      <c r="I111" s="33" t="s">
        <v>29</v>
      </c>
      <c r="J111" s="33" t="s">
        <v>29</v>
      </c>
      <c r="K111" s="33" t="s">
        <v>29</v>
      </c>
      <c r="L111" s="33" t="s">
        <v>29</v>
      </c>
      <c r="M111" s="33" t="s">
        <v>29</v>
      </c>
      <c r="N111" s="33" t="s">
        <v>29</v>
      </c>
      <c r="O111" s="33" t="s">
        <v>29</v>
      </c>
      <c r="P111" s="33" t="s">
        <v>29</v>
      </c>
      <c r="Q111" s="33" t="s">
        <v>29</v>
      </c>
      <c r="R111" s="33" t="s">
        <v>29</v>
      </c>
      <c r="S111" s="33" t="s">
        <v>29</v>
      </c>
    </row>
    <row r="112" spans="1:19" s="7" customFormat="1" ht="31.5" customHeight="1" outlineLevel="2" x14ac:dyDescent="0.25">
      <c r="A112" s="35" t="s">
        <v>173</v>
      </c>
      <c r="B112" s="40" t="s">
        <v>35</v>
      </c>
      <c r="C112" s="37" t="s">
        <v>28</v>
      </c>
      <c r="D112" s="33" t="s">
        <v>29</v>
      </c>
      <c r="E112" s="33" t="s">
        <v>29</v>
      </c>
      <c r="F112" s="33" t="s">
        <v>29</v>
      </c>
      <c r="G112" s="33" t="s">
        <v>29</v>
      </c>
      <c r="H112" s="33" t="s">
        <v>29</v>
      </c>
      <c r="I112" s="33" t="s">
        <v>29</v>
      </c>
      <c r="J112" s="33" t="s">
        <v>29</v>
      </c>
      <c r="K112" s="33" t="s">
        <v>29</v>
      </c>
      <c r="L112" s="33" t="s">
        <v>29</v>
      </c>
      <c r="M112" s="33" t="s">
        <v>29</v>
      </c>
      <c r="N112" s="33" t="s">
        <v>29</v>
      </c>
      <c r="O112" s="33" t="s">
        <v>29</v>
      </c>
      <c r="P112" s="33" t="s">
        <v>29</v>
      </c>
      <c r="Q112" s="33" t="s">
        <v>29</v>
      </c>
      <c r="R112" s="33" t="s">
        <v>29</v>
      </c>
      <c r="S112" s="33" t="s">
        <v>29</v>
      </c>
    </row>
    <row r="113" spans="1:19" s="7" customFormat="1" ht="31.5" customHeight="1" outlineLevel="2" x14ac:dyDescent="0.25">
      <c r="A113" s="35" t="s">
        <v>174</v>
      </c>
      <c r="B113" s="40" t="s">
        <v>37</v>
      </c>
      <c r="C113" s="37" t="s">
        <v>28</v>
      </c>
      <c r="D113" s="33">
        <v>0</v>
      </c>
      <c r="E113" s="33">
        <v>0</v>
      </c>
      <c r="F113" s="33">
        <v>0</v>
      </c>
      <c r="G113" s="33">
        <v>0</v>
      </c>
      <c r="H113" s="33">
        <v>0</v>
      </c>
      <c r="I113" s="33">
        <v>0</v>
      </c>
      <c r="J113" s="33">
        <v>0</v>
      </c>
      <c r="K113" s="33">
        <v>0</v>
      </c>
      <c r="L113" s="33">
        <v>0</v>
      </c>
      <c r="M113" s="33">
        <v>0</v>
      </c>
      <c r="N113" s="33">
        <v>0</v>
      </c>
      <c r="O113" s="33">
        <v>0</v>
      </c>
      <c r="P113" s="33">
        <v>0</v>
      </c>
      <c r="Q113" s="33" t="s">
        <v>29</v>
      </c>
      <c r="R113" s="33">
        <f>H113+J113+L113+N113</f>
        <v>0</v>
      </c>
      <c r="S113" s="33">
        <f>I113+K113+M113+O113+P113</f>
        <v>0</v>
      </c>
    </row>
    <row r="114" spans="1:19" s="7" customFormat="1" ht="15.75" customHeight="1" outlineLevel="1" x14ac:dyDescent="0.25">
      <c r="A114" s="35" t="s">
        <v>175</v>
      </c>
      <c r="B114" s="36" t="s">
        <v>39</v>
      </c>
      <c r="C114" s="37" t="s">
        <v>28</v>
      </c>
      <c r="D114" s="33" t="s">
        <v>29</v>
      </c>
      <c r="E114" s="33" t="s">
        <v>29</v>
      </c>
      <c r="F114" s="33" t="s">
        <v>29</v>
      </c>
      <c r="G114" s="33" t="s">
        <v>29</v>
      </c>
      <c r="H114" s="33" t="s">
        <v>29</v>
      </c>
      <c r="I114" s="33" t="s">
        <v>29</v>
      </c>
      <c r="J114" s="33" t="s">
        <v>29</v>
      </c>
      <c r="K114" s="33" t="s">
        <v>29</v>
      </c>
      <c r="L114" s="33" t="s">
        <v>29</v>
      </c>
      <c r="M114" s="33" t="s">
        <v>29</v>
      </c>
      <c r="N114" s="33" t="s">
        <v>29</v>
      </c>
      <c r="O114" s="33" t="s">
        <v>29</v>
      </c>
      <c r="P114" s="33" t="s">
        <v>29</v>
      </c>
      <c r="Q114" s="33" t="s">
        <v>29</v>
      </c>
      <c r="R114" s="33" t="s">
        <v>29</v>
      </c>
      <c r="S114" s="33" t="s">
        <v>29</v>
      </c>
    </row>
    <row r="115" spans="1:19" s="7" customFormat="1" ht="15.75" customHeight="1" outlineLevel="1" x14ac:dyDescent="0.25">
      <c r="A115" s="35" t="s">
        <v>176</v>
      </c>
      <c r="B115" s="36" t="s">
        <v>41</v>
      </c>
      <c r="C115" s="37" t="s">
        <v>28</v>
      </c>
      <c r="D115" s="33">
        <v>-977.52084946633966</v>
      </c>
      <c r="E115" s="33">
        <v>-567.80224790836053</v>
      </c>
      <c r="F115" s="33">
        <v>-466.15325970408014</v>
      </c>
      <c r="G115" s="33">
        <v>-680.22732286172572</v>
      </c>
      <c r="H115" s="33">
        <v>-584.14629657399109</v>
      </c>
      <c r="I115" s="33">
        <v>-778.97157710967952</v>
      </c>
      <c r="J115" s="33">
        <v>-418.11482683218281</v>
      </c>
      <c r="K115" s="33">
        <v>-387.42051535431841</v>
      </c>
      <c r="L115" s="33">
        <v>-114.72250188918056</v>
      </c>
      <c r="M115" s="33">
        <v>-404.12383379419646</v>
      </c>
      <c r="N115" s="33">
        <v>-75.286752859092218</v>
      </c>
      <c r="O115" s="33">
        <v>-371.9846110442864</v>
      </c>
      <c r="P115" s="33">
        <v>-401.78746073399179</v>
      </c>
      <c r="Q115" s="33" t="s">
        <v>29</v>
      </c>
      <c r="R115" s="33">
        <f>H115+J115+L115+N115</f>
        <v>-1192.2703781544469</v>
      </c>
      <c r="S115" s="33">
        <f>I115+K115+M115+O115+P115</f>
        <v>-2344.2879980364723</v>
      </c>
    </row>
    <row r="116" spans="1:19" s="7" customFormat="1" ht="15.75" customHeight="1" outlineLevel="1" x14ac:dyDescent="0.25">
      <c r="A116" s="35" t="s">
        <v>177</v>
      </c>
      <c r="B116" s="36" t="s">
        <v>43</v>
      </c>
      <c r="C116" s="37" t="s">
        <v>28</v>
      </c>
      <c r="D116" s="33" t="s">
        <v>29</v>
      </c>
      <c r="E116" s="33" t="s">
        <v>29</v>
      </c>
      <c r="F116" s="33" t="s">
        <v>29</v>
      </c>
      <c r="G116" s="33" t="s">
        <v>29</v>
      </c>
      <c r="H116" s="33" t="s">
        <v>29</v>
      </c>
      <c r="I116" s="33" t="s">
        <v>29</v>
      </c>
      <c r="J116" s="33" t="s">
        <v>29</v>
      </c>
      <c r="K116" s="33" t="s">
        <v>29</v>
      </c>
      <c r="L116" s="33" t="s">
        <v>29</v>
      </c>
      <c r="M116" s="33" t="s">
        <v>29</v>
      </c>
      <c r="N116" s="33" t="s">
        <v>29</v>
      </c>
      <c r="O116" s="33" t="s">
        <v>29</v>
      </c>
      <c r="P116" s="33" t="s">
        <v>29</v>
      </c>
      <c r="Q116" s="33" t="s">
        <v>29</v>
      </c>
      <c r="R116" s="33" t="s">
        <v>29</v>
      </c>
      <c r="S116" s="33" t="s">
        <v>29</v>
      </c>
    </row>
    <row r="117" spans="1:19" s="7" customFormat="1" ht="15.75" customHeight="1" outlineLevel="1" x14ac:dyDescent="0.25">
      <c r="A117" s="35" t="s">
        <v>178</v>
      </c>
      <c r="B117" s="36" t="s">
        <v>45</v>
      </c>
      <c r="C117" s="37" t="s">
        <v>28</v>
      </c>
      <c r="D117" s="33">
        <v>10.9312081874446</v>
      </c>
      <c r="E117" s="33">
        <v>16.411582694101185</v>
      </c>
      <c r="F117" s="33">
        <v>-38.728604775443166</v>
      </c>
      <c r="G117" s="33">
        <v>-13.765120047905572</v>
      </c>
      <c r="H117" s="33">
        <v>162.70767570580708</v>
      </c>
      <c r="I117" s="33">
        <v>269.08711230873962</v>
      </c>
      <c r="J117" s="33">
        <v>-12.608888946992476</v>
      </c>
      <c r="K117" s="33">
        <v>10.307039865089893</v>
      </c>
      <c r="L117" s="33">
        <v>-13.476719666167682</v>
      </c>
      <c r="M117" s="33">
        <v>24.738266930304381</v>
      </c>
      <c r="N117" s="33">
        <v>-14.000871322428546</v>
      </c>
      <c r="O117" s="33">
        <v>124.53705842715435</v>
      </c>
      <c r="P117" s="33">
        <v>23.223086220715057</v>
      </c>
      <c r="Q117" s="33" t="s">
        <v>29</v>
      </c>
      <c r="R117" s="33">
        <f t="shared" ref="R117:R118" si="16">H117+J117+L117+N117</f>
        <v>122.62119577021839</v>
      </c>
      <c r="S117" s="33">
        <f t="shared" ref="S117:S118" si="17">I117+K117+M117+O117+P117</f>
        <v>451.89256375200335</v>
      </c>
    </row>
    <row r="118" spans="1:19" s="7" customFormat="1" ht="15.75" customHeight="1" outlineLevel="1" x14ac:dyDescent="0.25">
      <c r="A118" s="35" t="s">
        <v>179</v>
      </c>
      <c r="B118" s="36" t="s">
        <v>47</v>
      </c>
      <c r="C118" s="37" t="s">
        <v>28</v>
      </c>
      <c r="D118" s="33">
        <v>0.23305999999999996</v>
      </c>
      <c r="E118" s="33">
        <v>5.7719999999999994E-2</v>
      </c>
      <c r="F118" s="33">
        <v>0.14000087</v>
      </c>
      <c r="G118" s="33">
        <v>1.1999999999999999E-3</v>
      </c>
      <c r="H118" s="33">
        <v>2.24338E-2</v>
      </c>
      <c r="I118" s="33">
        <v>1E-3</v>
      </c>
      <c r="J118" s="33">
        <v>2.24338E-2</v>
      </c>
      <c r="K118" s="33">
        <v>1E-3</v>
      </c>
      <c r="L118" s="33">
        <v>0</v>
      </c>
      <c r="M118" s="33">
        <v>0</v>
      </c>
      <c r="N118" s="33">
        <v>0</v>
      </c>
      <c r="O118" s="33">
        <v>0</v>
      </c>
      <c r="P118" s="33">
        <v>0</v>
      </c>
      <c r="Q118" s="33" t="s">
        <v>29</v>
      </c>
      <c r="R118" s="33">
        <f t="shared" si="16"/>
        <v>4.4867600000000001E-2</v>
      </c>
      <c r="S118" s="33">
        <f t="shared" si="17"/>
        <v>2E-3</v>
      </c>
    </row>
    <row r="119" spans="1:19" s="7" customFormat="1" ht="15.75" customHeight="1" outlineLevel="1" x14ac:dyDescent="0.25">
      <c r="A119" s="35" t="s">
        <v>180</v>
      </c>
      <c r="B119" s="36" t="s">
        <v>49</v>
      </c>
      <c r="C119" s="37" t="s">
        <v>28</v>
      </c>
      <c r="D119" s="33" t="s">
        <v>29</v>
      </c>
      <c r="E119" s="33" t="s">
        <v>29</v>
      </c>
      <c r="F119" s="33" t="s">
        <v>29</v>
      </c>
      <c r="G119" s="33" t="s">
        <v>29</v>
      </c>
      <c r="H119" s="33" t="s">
        <v>29</v>
      </c>
      <c r="I119" s="33" t="s">
        <v>29</v>
      </c>
      <c r="J119" s="33" t="s">
        <v>29</v>
      </c>
      <c r="K119" s="33" t="s">
        <v>29</v>
      </c>
      <c r="L119" s="33" t="s">
        <v>29</v>
      </c>
      <c r="M119" s="33" t="s">
        <v>29</v>
      </c>
      <c r="N119" s="33" t="s">
        <v>29</v>
      </c>
      <c r="O119" s="33" t="s">
        <v>29</v>
      </c>
      <c r="P119" s="33" t="s">
        <v>29</v>
      </c>
      <c r="Q119" s="33" t="s">
        <v>29</v>
      </c>
      <c r="R119" s="33" t="s">
        <v>29</v>
      </c>
      <c r="S119" s="33" t="s">
        <v>29</v>
      </c>
    </row>
    <row r="120" spans="1:19" s="7" customFormat="1" ht="31.5" customHeight="1" outlineLevel="1" x14ac:dyDescent="0.25">
      <c r="A120" s="35" t="s">
        <v>181</v>
      </c>
      <c r="B120" s="38" t="s">
        <v>51</v>
      </c>
      <c r="C120" s="37" t="s">
        <v>28</v>
      </c>
      <c r="D120" s="33" t="s">
        <v>29</v>
      </c>
      <c r="E120" s="33" t="s">
        <v>29</v>
      </c>
      <c r="F120" s="33" t="s">
        <v>29</v>
      </c>
      <c r="G120" s="33" t="s">
        <v>29</v>
      </c>
      <c r="H120" s="33" t="s">
        <v>29</v>
      </c>
      <c r="I120" s="33" t="s">
        <v>29</v>
      </c>
      <c r="J120" s="33" t="s">
        <v>29</v>
      </c>
      <c r="K120" s="33" t="s">
        <v>29</v>
      </c>
      <c r="L120" s="33" t="s">
        <v>29</v>
      </c>
      <c r="M120" s="33" t="s">
        <v>29</v>
      </c>
      <c r="N120" s="33" t="s">
        <v>29</v>
      </c>
      <c r="O120" s="33" t="s">
        <v>29</v>
      </c>
      <c r="P120" s="33" t="s">
        <v>29</v>
      </c>
      <c r="Q120" s="33" t="s">
        <v>29</v>
      </c>
      <c r="R120" s="33" t="s">
        <v>29</v>
      </c>
      <c r="S120" s="33" t="s">
        <v>29</v>
      </c>
    </row>
    <row r="121" spans="1:19" s="7" customFormat="1" ht="15.75" customHeight="1" outlineLevel="2" x14ac:dyDescent="0.25">
      <c r="A121" s="35" t="s">
        <v>182</v>
      </c>
      <c r="B121" s="39" t="s">
        <v>53</v>
      </c>
      <c r="C121" s="37" t="s">
        <v>28</v>
      </c>
      <c r="D121" s="33" t="s">
        <v>29</v>
      </c>
      <c r="E121" s="33" t="s">
        <v>29</v>
      </c>
      <c r="F121" s="33" t="s">
        <v>29</v>
      </c>
      <c r="G121" s="33" t="s">
        <v>29</v>
      </c>
      <c r="H121" s="33" t="s">
        <v>29</v>
      </c>
      <c r="I121" s="33" t="s">
        <v>29</v>
      </c>
      <c r="J121" s="33" t="s">
        <v>29</v>
      </c>
      <c r="K121" s="33" t="s">
        <v>29</v>
      </c>
      <c r="L121" s="33" t="s">
        <v>29</v>
      </c>
      <c r="M121" s="33" t="s">
        <v>29</v>
      </c>
      <c r="N121" s="33" t="s">
        <v>29</v>
      </c>
      <c r="O121" s="33" t="s">
        <v>29</v>
      </c>
      <c r="P121" s="33" t="s">
        <v>29</v>
      </c>
      <c r="Q121" s="33" t="s">
        <v>29</v>
      </c>
      <c r="R121" s="33" t="s">
        <v>29</v>
      </c>
      <c r="S121" s="33" t="s">
        <v>29</v>
      </c>
    </row>
    <row r="122" spans="1:19" s="7" customFormat="1" ht="15.75" customHeight="1" outlineLevel="2" x14ac:dyDescent="0.25">
      <c r="A122" s="35" t="s">
        <v>183</v>
      </c>
      <c r="B122" s="39" t="s">
        <v>55</v>
      </c>
      <c r="C122" s="37" t="s">
        <v>28</v>
      </c>
      <c r="D122" s="33" t="s">
        <v>29</v>
      </c>
      <c r="E122" s="33" t="s">
        <v>29</v>
      </c>
      <c r="F122" s="33" t="s">
        <v>29</v>
      </c>
      <c r="G122" s="33" t="s">
        <v>29</v>
      </c>
      <c r="H122" s="33" t="s">
        <v>29</v>
      </c>
      <c r="I122" s="33" t="s">
        <v>29</v>
      </c>
      <c r="J122" s="33" t="s">
        <v>29</v>
      </c>
      <c r="K122" s="33" t="s">
        <v>29</v>
      </c>
      <c r="L122" s="33" t="s">
        <v>29</v>
      </c>
      <c r="M122" s="33" t="s">
        <v>29</v>
      </c>
      <c r="N122" s="33" t="s">
        <v>29</v>
      </c>
      <c r="O122" s="33" t="s">
        <v>29</v>
      </c>
      <c r="P122" s="33" t="s">
        <v>29</v>
      </c>
      <c r="Q122" s="33" t="s">
        <v>29</v>
      </c>
      <c r="R122" s="33" t="s">
        <v>29</v>
      </c>
      <c r="S122" s="33" t="s">
        <v>29</v>
      </c>
    </row>
    <row r="123" spans="1:19" s="7" customFormat="1" ht="15.75" customHeight="1" outlineLevel="1" x14ac:dyDescent="0.25">
      <c r="A123" s="35" t="s">
        <v>184</v>
      </c>
      <c r="B123" s="36" t="s">
        <v>57</v>
      </c>
      <c r="C123" s="37" t="s">
        <v>28</v>
      </c>
      <c r="D123" s="33">
        <v>54.390224802417563</v>
      </c>
      <c r="E123" s="33">
        <v>27.050700726980924</v>
      </c>
      <c r="F123" s="33">
        <v>1.6123097917899285</v>
      </c>
      <c r="G123" s="33">
        <v>20.306717212355732</v>
      </c>
      <c r="H123" s="33">
        <v>93.642572161742223</v>
      </c>
      <c r="I123" s="33">
        <v>110.68672701693234</v>
      </c>
      <c r="J123" s="33">
        <v>115.05024740694169</v>
      </c>
      <c r="K123" s="33">
        <v>125.55033434670553</v>
      </c>
      <c r="L123" s="33">
        <v>136.69407111216591</v>
      </c>
      <c r="M123" s="33">
        <v>200.15732999362132</v>
      </c>
      <c r="N123" s="33">
        <v>142.45107604553408</v>
      </c>
      <c r="O123" s="33">
        <v>169.57864147135598</v>
      </c>
      <c r="P123" s="33">
        <v>169.57864147135598</v>
      </c>
      <c r="Q123" s="33" t="s">
        <v>29</v>
      </c>
      <c r="R123" s="33">
        <f t="shared" ref="R123:R125" si="18">H123+J123+L123+N123</f>
        <v>487.83796672638391</v>
      </c>
      <c r="S123" s="33">
        <f t="shared" ref="S123:S125" si="19">I123+K123+M123+O123+P123</f>
        <v>775.55167429997118</v>
      </c>
    </row>
    <row r="124" spans="1:19" s="29" customFormat="1" ht="15.75" customHeight="1" x14ac:dyDescent="0.25">
      <c r="A124" s="30" t="s">
        <v>185</v>
      </c>
      <c r="B124" s="31" t="s">
        <v>186</v>
      </c>
      <c r="C124" s="32" t="s">
        <v>28</v>
      </c>
      <c r="D124" s="33">
        <v>-33.334544026571287</v>
      </c>
      <c r="E124" s="33">
        <v>39.707284225114215</v>
      </c>
      <c r="F124" s="33">
        <v>-14.172287270952015</v>
      </c>
      <c r="G124" s="33">
        <v>20.428716343189382</v>
      </c>
      <c r="H124" s="33">
        <v>-30.94743813123273</v>
      </c>
      <c r="I124" s="33">
        <v>-31.172313346281499</v>
      </c>
      <c r="J124" s="33">
        <v>-6.1446117698207559</v>
      </c>
      <c r="K124" s="33">
        <v>-32.29070968869712</v>
      </c>
      <c r="L124" s="33">
        <v>19.716598266320645</v>
      </c>
      <c r="M124" s="33">
        <v>111.30315356942459</v>
      </c>
      <c r="N124" s="33">
        <v>29.759864700393692</v>
      </c>
      <c r="O124" s="33">
        <v>2.6410795365410422</v>
      </c>
      <c r="P124" s="33">
        <v>-4.2914620237713734</v>
      </c>
      <c r="Q124" s="33" t="s">
        <v>29</v>
      </c>
      <c r="R124" s="33">
        <f t="shared" si="18"/>
        <v>12.384413065660851</v>
      </c>
      <c r="S124" s="33">
        <f t="shared" si="19"/>
        <v>46.189748047215645</v>
      </c>
    </row>
    <row r="125" spans="1:19" s="7" customFormat="1" ht="15.75" customHeight="1" outlineLevel="1" x14ac:dyDescent="0.25">
      <c r="A125" s="35" t="s">
        <v>187</v>
      </c>
      <c r="B125" s="36" t="s">
        <v>31</v>
      </c>
      <c r="C125" s="37" t="s">
        <v>28</v>
      </c>
      <c r="D125" s="33">
        <v>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3">
        <v>0</v>
      </c>
      <c r="O125" s="33">
        <v>0</v>
      </c>
      <c r="P125" s="33">
        <v>0</v>
      </c>
      <c r="Q125" s="33" t="s">
        <v>29</v>
      </c>
      <c r="R125" s="33">
        <f t="shared" si="18"/>
        <v>0</v>
      </c>
      <c r="S125" s="33">
        <f t="shared" si="19"/>
        <v>0</v>
      </c>
    </row>
    <row r="126" spans="1:19" s="7" customFormat="1" ht="31.5" customHeight="1" outlineLevel="2" x14ac:dyDescent="0.25">
      <c r="A126" s="35" t="s">
        <v>188</v>
      </c>
      <c r="B126" s="40" t="s">
        <v>33</v>
      </c>
      <c r="C126" s="37" t="s">
        <v>28</v>
      </c>
      <c r="D126" s="33" t="s">
        <v>29</v>
      </c>
      <c r="E126" s="33" t="s">
        <v>29</v>
      </c>
      <c r="F126" s="33" t="s">
        <v>29</v>
      </c>
      <c r="G126" s="33" t="s">
        <v>29</v>
      </c>
      <c r="H126" s="33" t="s">
        <v>29</v>
      </c>
      <c r="I126" s="33" t="s">
        <v>29</v>
      </c>
      <c r="J126" s="33" t="s">
        <v>29</v>
      </c>
      <c r="K126" s="33" t="s">
        <v>29</v>
      </c>
      <c r="L126" s="33" t="s">
        <v>29</v>
      </c>
      <c r="M126" s="33" t="s">
        <v>29</v>
      </c>
      <c r="N126" s="33" t="s">
        <v>29</v>
      </c>
      <c r="O126" s="33" t="s">
        <v>29</v>
      </c>
      <c r="P126" s="33" t="s">
        <v>29</v>
      </c>
      <c r="Q126" s="33" t="s">
        <v>29</v>
      </c>
      <c r="R126" s="33" t="s">
        <v>29</v>
      </c>
      <c r="S126" s="33" t="s">
        <v>29</v>
      </c>
    </row>
    <row r="127" spans="1:19" s="7" customFormat="1" ht="31.5" customHeight="1" outlineLevel="2" x14ac:dyDescent="0.25">
      <c r="A127" s="35" t="s">
        <v>189</v>
      </c>
      <c r="B127" s="40" t="s">
        <v>35</v>
      </c>
      <c r="C127" s="37" t="s">
        <v>28</v>
      </c>
      <c r="D127" s="33" t="s">
        <v>29</v>
      </c>
      <c r="E127" s="33" t="s">
        <v>29</v>
      </c>
      <c r="F127" s="33" t="s">
        <v>29</v>
      </c>
      <c r="G127" s="33" t="s">
        <v>29</v>
      </c>
      <c r="H127" s="33" t="s">
        <v>29</v>
      </c>
      <c r="I127" s="33" t="s">
        <v>29</v>
      </c>
      <c r="J127" s="33" t="s">
        <v>29</v>
      </c>
      <c r="K127" s="33" t="s">
        <v>29</v>
      </c>
      <c r="L127" s="33" t="s">
        <v>29</v>
      </c>
      <c r="M127" s="33" t="s">
        <v>29</v>
      </c>
      <c r="N127" s="33" t="s">
        <v>29</v>
      </c>
      <c r="O127" s="33" t="s">
        <v>29</v>
      </c>
      <c r="P127" s="33" t="s">
        <v>29</v>
      </c>
      <c r="Q127" s="33" t="s">
        <v>29</v>
      </c>
      <c r="R127" s="33" t="s">
        <v>29</v>
      </c>
      <c r="S127" s="33" t="s">
        <v>29</v>
      </c>
    </row>
    <row r="128" spans="1:19" s="7" customFormat="1" ht="31.5" customHeight="1" outlineLevel="2" x14ac:dyDescent="0.25">
      <c r="A128" s="35" t="s">
        <v>190</v>
      </c>
      <c r="B128" s="40" t="s">
        <v>37</v>
      </c>
      <c r="C128" s="37" t="s">
        <v>28</v>
      </c>
      <c r="D128" s="33">
        <v>0</v>
      </c>
      <c r="E128" s="33">
        <v>0</v>
      </c>
      <c r="F128" s="33">
        <v>0</v>
      </c>
      <c r="G128" s="33">
        <v>0</v>
      </c>
      <c r="H128" s="33">
        <v>0</v>
      </c>
      <c r="I128" s="33">
        <v>0</v>
      </c>
      <c r="J128" s="33">
        <v>0</v>
      </c>
      <c r="K128" s="33">
        <v>0</v>
      </c>
      <c r="L128" s="33">
        <v>0</v>
      </c>
      <c r="M128" s="33">
        <v>0</v>
      </c>
      <c r="N128" s="33">
        <v>0</v>
      </c>
      <c r="O128" s="33">
        <v>0</v>
      </c>
      <c r="P128" s="33">
        <v>0</v>
      </c>
      <c r="Q128" s="33" t="s">
        <v>29</v>
      </c>
      <c r="R128" s="33">
        <f>H128+J128+L128+N128</f>
        <v>0</v>
      </c>
      <c r="S128" s="33">
        <f>I128+K128+M128+O128+P128</f>
        <v>0</v>
      </c>
    </row>
    <row r="129" spans="1:19" s="7" customFormat="1" ht="15.75" customHeight="1" outlineLevel="1" x14ac:dyDescent="0.25">
      <c r="A129" s="35" t="s">
        <v>191</v>
      </c>
      <c r="B129" s="44" t="s">
        <v>192</v>
      </c>
      <c r="C129" s="37" t="s">
        <v>28</v>
      </c>
      <c r="D129" s="33" t="s">
        <v>29</v>
      </c>
      <c r="E129" s="33" t="s">
        <v>29</v>
      </c>
      <c r="F129" s="33" t="s">
        <v>29</v>
      </c>
      <c r="G129" s="33" t="s">
        <v>29</v>
      </c>
      <c r="H129" s="33" t="s">
        <v>29</v>
      </c>
      <c r="I129" s="33" t="s">
        <v>29</v>
      </c>
      <c r="J129" s="33" t="s">
        <v>29</v>
      </c>
      <c r="K129" s="33" t="s">
        <v>29</v>
      </c>
      <c r="L129" s="33" t="s">
        <v>29</v>
      </c>
      <c r="M129" s="33" t="s">
        <v>29</v>
      </c>
      <c r="N129" s="33" t="s">
        <v>29</v>
      </c>
      <c r="O129" s="33" t="s">
        <v>29</v>
      </c>
      <c r="P129" s="33" t="s">
        <v>29</v>
      </c>
      <c r="Q129" s="33" t="s">
        <v>29</v>
      </c>
      <c r="R129" s="33" t="s">
        <v>29</v>
      </c>
      <c r="S129" s="33" t="s">
        <v>29</v>
      </c>
    </row>
    <row r="130" spans="1:19" s="7" customFormat="1" ht="15.75" customHeight="1" outlineLevel="1" x14ac:dyDescent="0.25">
      <c r="A130" s="35" t="s">
        <v>193</v>
      </c>
      <c r="B130" s="44" t="s">
        <v>194</v>
      </c>
      <c r="C130" s="37" t="s">
        <v>28</v>
      </c>
      <c r="D130" s="33">
        <v>-46.445442624543716</v>
      </c>
      <c r="E130" s="33">
        <v>31.003283623256266</v>
      </c>
      <c r="F130" s="33">
        <v>-14.172287270952015</v>
      </c>
      <c r="G130" s="33">
        <v>16.367372900718237</v>
      </c>
      <c r="H130" s="33">
        <v>-30.94743813123273</v>
      </c>
      <c r="I130" s="33">
        <v>-31.172313346281499</v>
      </c>
      <c r="J130" s="33">
        <v>-6.1446117698207559</v>
      </c>
      <c r="K130" s="33">
        <v>-32.29070968869712</v>
      </c>
      <c r="L130" s="33">
        <v>0</v>
      </c>
      <c r="M130" s="33">
        <v>66.324034184639459</v>
      </c>
      <c r="N130" s="33">
        <v>1.2696494912868843</v>
      </c>
      <c r="O130" s="33">
        <v>0</v>
      </c>
      <c r="P130" s="33">
        <v>-4.2914620237713734</v>
      </c>
      <c r="Q130" s="33" t="s">
        <v>29</v>
      </c>
      <c r="R130" s="33">
        <f>H130+J130+L130+N130</f>
        <v>-35.822400409766601</v>
      </c>
      <c r="S130" s="33">
        <f>I130+K130+M130+O130+P130</f>
        <v>-1.4304508741105337</v>
      </c>
    </row>
    <row r="131" spans="1:19" s="7" customFormat="1" ht="15" customHeight="1" outlineLevel="1" x14ac:dyDescent="0.25">
      <c r="A131" s="35" t="s">
        <v>195</v>
      </c>
      <c r="B131" s="44" t="s">
        <v>196</v>
      </c>
      <c r="C131" s="37" t="s">
        <v>28</v>
      </c>
      <c r="D131" s="33" t="s">
        <v>29</v>
      </c>
      <c r="E131" s="33" t="s">
        <v>29</v>
      </c>
      <c r="F131" s="33" t="s">
        <v>29</v>
      </c>
      <c r="G131" s="33" t="s">
        <v>29</v>
      </c>
      <c r="H131" s="33" t="s">
        <v>29</v>
      </c>
      <c r="I131" s="33" t="s">
        <v>29</v>
      </c>
      <c r="J131" s="33" t="s">
        <v>29</v>
      </c>
      <c r="K131" s="33" t="s">
        <v>29</v>
      </c>
      <c r="L131" s="33" t="s">
        <v>29</v>
      </c>
      <c r="M131" s="33" t="s">
        <v>29</v>
      </c>
      <c r="N131" s="33" t="s">
        <v>29</v>
      </c>
      <c r="O131" s="33" t="s">
        <v>29</v>
      </c>
      <c r="P131" s="33" t="s">
        <v>29</v>
      </c>
      <c r="Q131" s="33" t="s">
        <v>29</v>
      </c>
      <c r="R131" s="33" t="s">
        <v>29</v>
      </c>
      <c r="S131" s="33" t="s">
        <v>29</v>
      </c>
    </row>
    <row r="132" spans="1:19" s="7" customFormat="1" ht="15.75" customHeight="1" outlineLevel="1" x14ac:dyDescent="0.25">
      <c r="A132" s="35" t="s">
        <v>197</v>
      </c>
      <c r="B132" s="44" t="s">
        <v>198</v>
      </c>
      <c r="C132" s="37" t="s">
        <v>28</v>
      </c>
      <c r="D132" s="33">
        <v>2.1862416374889211</v>
      </c>
      <c r="E132" s="33">
        <v>3.2823164579986202</v>
      </c>
      <c r="F132" s="33">
        <v>0</v>
      </c>
      <c r="G132" s="33">
        <v>0</v>
      </c>
      <c r="H132" s="33">
        <v>0</v>
      </c>
      <c r="I132" s="33">
        <v>0</v>
      </c>
      <c r="J132" s="33">
        <v>0</v>
      </c>
      <c r="K132" s="33">
        <v>0</v>
      </c>
      <c r="L132" s="33">
        <v>0</v>
      </c>
      <c r="M132" s="33">
        <v>4.9476533860608747</v>
      </c>
      <c r="N132" s="33">
        <v>0</v>
      </c>
      <c r="O132" s="33">
        <v>2.6410795365410422</v>
      </c>
      <c r="P132" s="33">
        <v>0</v>
      </c>
      <c r="Q132" s="33" t="s">
        <v>29</v>
      </c>
      <c r="R132" s="33">
        <f t="shared" ref="R132:R133" si="20">H132+J132+L132+N132</f>
        <v>0</v>
      </c>
      <c r="S132" s="33">
        <f t="shared" ref="S132:S133" si="21">I132+K132+M132+O132+P132</f>
        <v>7.5887329226019169</v>
      </c>
    </row>
    <row r="133" spans="1:19" s="7" customFormat="1" ht="15.75" customHeight="1" outlineLevel="1" x14ac:dyDescent="0.25">
      <c r="A133" s="35" t="s">
        <v>199</v>
      </c>
      <c r="B133" s="44" t="s">
        <v>200</v>
      </c>
      <c r="C133" s="37" t="s">
        <v>28</v>
      </c>
      <c r="D133" s="33">
        <v>0</v>
      </c>
      <c r="E133" s="33">
        <v>0</v>
      </c>
      <c r="F133" s="33">
        <v>0</v>
      </c>
      <c r="G133" s="33">
        <v>0</v>
      </c>
      <c r="H133" s="33">
        <v>0</v>
      </c>
      <c r="I133" s="33">
        <v>0</v>
      </c>
      <c r="J133" s="33">
        <v>0</v>
      </c>
      <c r="K133" s="33">
        <v>0</v>
      </c>
      <c r="L133" s="33">
        <v>0</v>
      </c>
      <c r="M133" s="33">
        <v>0</v>
      </c>
      <c r="N133" s="33">
        <v>0</v>
      </c>
      <c r="O133" s="33">
        <v>0</v>
      </c>
      <c r="P133" s="33">
        <v>0</v>
      </c>
      <c r="Q133" s="33" t="s">
        <v>29</v>
      </c>
      <c r="R133" s="33">
        <f t="shared" si="20"/>
        <v>0</v>
      </c>
      <c r="S133" s="33">
        <f t="shared" si="21"/>
        <v>0</v>
      </c>
    </row>
    <row r="134" spans="1:19" s="7" customFormat="1" ht="15.75" customHeight="1" outlineLevel="1" x14ac:dyDescent="0.25">
      <c r="A134" s="35" t="s">
        <v>201</v>
      </c>
      <c r="B134" s="44" t="s">
        <v>202</v>
      </c>
      <c r="C134" s="37" t="s">
        <v>28</v>
      </c>
      <c r="D134" s="33" t="s">
        <v>29</v>
      </c>
      <c r="E134" s="33" t="s">
        <v>29</v>
      </c>
      <c r="F134" s="33" t="s">
        <v>29</v>
      </c>
      <c r="G134" s="33" t="s">
        <v>29</v>
      </c>
      <c r="H134" s="33" t="s">
        <v>29</v>
      </c>
      <c r="I134" s="33" t="s">
        <v>29</v>
      </c>
      <c r="J134" s="33" t="s">
        <v>29</v>
      </c>
      <c r="K134" s="33" t="s">
        <v>29</v>
      </c>
      <c r="L134" s="33" t="s">
        <v>29</v>
      </c>
      <c r="M134" s="33" t="s">
        <v>29</v>
      </c>
      <c r="N134" s="33" t="s">
        <v>29</v>
      </c>
      <c r="O134" s="33" t="s">
        <v>29</v>
      </c>
      <c r="P134" s="33" t="s">
        <v>29</v>
      </c>
      <c r="Q134" s="33" t="s">
        <v>29</v>
      </c>
      <c r="R134" s="33" t="s">
        <v>29</v>
      </c>
      <c r="S134" s="33" t="s">
        <v>29</v>
      </c>
    </row>
    <row r="135" spans="1:19" s="7" customFormat="1" ht="31.5" customHeight="1" outlineLevel="1" x14ac:dyDescent="0.25">
      <c r="A135" s="35" t="s">
        <v>203</v>
      </c>
      <c r="B135" s="44" t="s">
        <v>51</v>
      </c>
      <c r="C135" s="37" t="s">
        <v>28</v>
      </c>
      <c r="D135" s="33" t="s">
        <v>29</v>
      </c>
      <c r="E135" s="33" t="s">
        <v>29</v>
      </c>
      <c r="F135" s="33" t="s">
        <v>29</v>
      </c>
      <c r="G135" s="33" t="s">
        <v>29</v>
      </c>
      <c r="H135" s="33" t="s">
        <v>29</v>
      </c>
      <c r="I135" s="33" t="s">
        <v>29</v>
      </c>
      <c r="J135" s="33" t="s">
        <v>29</v>
      </c>
      <c r="K135" s="33" t="s">
        <v>29</v>
      </c>
      <c r="L135" s="33" t="s">
        <v>29</v>
      </c>
      <c r="M135" s="33" t="s">
        <v>29</v>
      </c>
      <c r="N135" s="33" t="s">
        <v>29</v>
      </c>
      <c r="O135" s="33" t="s">
        <v>29</v>
      </c>
      <c r="P135" s="33" t="s">
        <v>29</v>
      </c>
      <c r="Q135" s="33" t="s">
        <v>29</v>
      </c>
      <c r="R135" s="33" t="s">
        <v>29</v>
      </c>
      <c r="S135" s="33" t="s">
        <v>29</v>
      </c>
    </row>
    <row r="136" spans="1:19" s="7" customFormat="1" ht="15.75" customHeight="1" outlineLevel="2" x14ac:dyDescent="0.25">
      <c r="A136" s="35" t="s">
        <v>204</v>
      </c>
      <c r="B136" s="39" t="s">
        <v>205</v>
      </c>
      <c r="C136" s="37" t="s">
        <v>28</v>
      </c>
      <c r="D136" s="33" t="s">
        <v>29</v>
      </c>
      <c r="E136" s="33" t="s">
        <v>29</v>
      </c>
      <c r="F136" s="33" t="s">
        <v>29</v>
      </c>
      <c r="G136" s="33" t="s">
        <v>29</v>
      </c>
      <c r="H136" s="33" t="s">
        <v>29</v>
      </c>
      <c r="I136" s="33" t="s">
        <v>29</v>
      </c>
      <c r="J136" s="33" t="s">
        <v>29</v>
      </c>
      <c r="K136" s="33" t="s">
        <v>29</v>
      </c>
      <c r="L136" s="33" t="s">
        <v>29</v>
      </c>
      <c r="M136" s="33" t="s">
        <v>29</v>
      </c>
      <c r="N136" s="33" t="s">
        <v>29</v>
      </c>
      <c r="O136" s="33" t="s">
        <v>29</v>
      </c>
      <c r="P136" s="33" t="s">
        <v>29</v>
      </c>
      <c r="Q136" s="33" t="s">
        <v>29</v>
      </c>
      <c r="R136" s="33" t="s">
        <v>29</v>
      </c>
      <c r="S136" s="33" t="s">
        <v>29</v>
      </c>
    </row>
    <row r="137" spans="1:19" s="7" customFormat="1" ht="15.75" customHeight="1" outlineLevel="2" x14ac:dyDescent="0.25">
      <c r="A137" s="35" t="s">
        <v>206</v>
      </c>
      <c r="B137" s="39" t="s">
        <v>55</v>
      </c>
      <c r="C137" s="37" t="s">
        <v>28</v>
      </c>
      <c r="D137" s="33" t="s">
        <v>29</v>
      </c>
      <c r="E137" s="33" t="s">
        <v>29</v>
      </c>
      <c r="F137" s="33" t="s">
        <v>29</v>
      </c>
      <c r="G137" s="33" t="s">
        <v>29</v>
      </c>
      <c r="H137" s="33" t="s">
        <v>29</v>
      </c>
      <c r="I137" s="33" t="s">
        <v>29</v>
      </c>
      <c r="J137" s="33" t="s">
        <v>29</v>
      </c>
      <c r="K137" s="33" t="s">
        <v>29</v>
      </c>
      <c r="L137" s="33" t="s">
        <v>29</v>
      </c>
      <c r="M137" s="33" t="s">
        <v>29</v>
      </c>
      <c r="N137" s="33" t="s">
        <v>29</v>
      </c>
      <c r="O137" s="33" t="s">
        <v>29</v>
      </c>
      <c r="P137" s="33" t="s">
        <v>29</v>
      </c>
      <c r="Q137" s="33" t="s">
        <v>29</v>
      </c>
      <c r="R137" s="33" t="s">
        <v>29</v>
      </c>
      <c r="S137" s="33" t="s">
        <v>29</v>
      </c>
    </row>
    <row r="138" spans="1:19" s="7" customFormat="1" ht="15.75" customHeight="1" outlineLevel="1" x14ac:dyDescent="0.25">
      <c r="A138" s="35" t="s">
        <v>207</v>
      </c>
      <c r="B138" s="44" t="s">
        <v>208</v>
      </c>
      <c r="C138" s="37" t="s">
        <v>28</v>
      </c>
      <c r="D138" s="33">
        <v>10.92465696048351</v>
      </c>
      <c r="E138" s="33">
        <v>5.4216841438593306</v>
      </c>
      <c r="F138" s="33">
        <v>0</v>
      </c>
      <c r="G138" s="33">
        <v>4.061343442471145</v>
      </c>
      <c r="H138" s="33">
        <v>0</v>
      </c>
      <c r="I138" s="33">
        <v>0</v>
      </c>
      <c r="J138" s="33">
        <v>0</v>
      </c>
      <c r="K138" s="33">
        <v>0</v>
      </c>
      <c r="L138" s="33">
        <v>19.716598266320645</v>
      </c>
      <c r="M138" s="33">
        <v>40.031465998724258</v>
      </c>
      <c r="N138" s="33">
        <v>28.490215209106807</v>
      </c>
      <c r="O138" s="33">
        <v>0</v>
      </c>
      <c r="P138" s="33">
        <v>0</v>
      </c>
      <c r="Q138" s="33" t="s">
        <v>29</v>
      </c>
      <c r="R138" s="33">
        <f t="shared" ref="R138:R140" si="22">H138+J138+L138+N138</f>
        <v>48.206813475427452</v>
      </c>
      <c r="S138" s="33">
        <f t="shared" ref="S138:S140" si="23">I138+K138+M138+O138+P138</f>
        <v>40.031465998724258</v>
      </c>
    </row>
    <row r="139" spans="1:19" s="29" customFormat="1" ht="15.75" customHeight="1" x14ac:dyDescent="0.25">
      <c r="A139" s="30" t="s">
        <v>209</v>
      </c>
      <c r="B139" s="31" t="s">
        <v>210</v>
      </c>
      <c r="C139" s="32" t="s">
        <v>28</v>
      </c>
      <c r="D139" s="33">
        <v>-878.63181244990608</v>
      </c>
      <c r="E139" s="33">
        <v>-563.9895287123926</v>
      </c>
      <c r="F139" s="33">
        <v>-488.95726654678134</v>
      </c>
      <c r="G139" s="33">
        <v>-694.11324204046491</v>
      </c>
      <c r="H139" s="33">
        <v>-296.82617677520903</v>
      </c>
      <c r="I139" s="33">
        <v>-368.02442443772611</v>
      </c>
      <c r="J139" s="33">
        <v>-309.50642280241283</v>
      </c>
      <c r="K139" s="33">
        <v>-219.27143145382587</v>
      </c>
      <c r="L139" s="33">
        <v>-11.221748709502961</v>
      </c>
      <c r="M139" s="33">
        <v>-290.53139043969531</v>
      </c>
      <c r="N139" s="33">
        <v>23.403587163619619</v>
      </c>
      <c r="O139" s="33">
        <v>-80.509990682317095</v>
      </c>
      <c r="P139" s="33">
        <v>-204.69427101814938</v>
      </c>
      <c r="Q139" s="33" t="s">
        <v>29</v>
      </c>
      <c r="R139" s="33">
        <f t="shared" si="22"/>
        <v>-594.15076112350528</v>
      </c>
      <c r="S139" s="33">
        <f t="shared" si="23"/>
        <v>-1163.0315080317137</v>
      </c>
    </row>
    <row r="140" spans="1:19" s="7" customFormat="1" ht="15.75" customHeight="1" outlineLevel="1" x14ac:dyDescent="0.25">
      <c r="A140" s="35" t="s">
        <v>211</v>
      </c>
      <c r="B140" s="36" t="s">
        <v>31</v>
      </c>
      <c r="C140" s="37" t="s">
        <v>28</v>
      </c>
      <c r="D140" s="33">
        <v>0</v>
      </c>
      <c r="E140" s="33">
        <v>0</v>
      </c>
      <c r="F140" s="33">
        <v>0</v>
      </c>
      <c r="G140" s="33">
        <v>0</v>
      </c>
      <c r="H140" s="33">
        <v>0</v>
      </c>
      <c r="I140" s="33">
        <v>0</v>
      </c>
      <c r="J140" s="33">
        <v>0</v>
      </c>
      <c r="K140" s="33">
        <v>0</v>
      </c>
      <c r="L140" s="33">
        <v>0</v>
      </c>
      <c r="M140" s="33">
        <v>0</v>
      </c>
      <c r="N140" s="33">
        <v>0</v>
      </c>
      <c r="O140" s="33">
        <v>0</v>
      </c>
      <c r="P140" s="33">
        <v>0</v>
      </c>
      <c r="Q140" s="33" t="s">
        <v>29</v>
      </c>
      <c r="R140" s="33">
        <f t="shared" si="22"/>
        <v>0</v>
      </c>
      <c r="S140" s="33">
        <f t="shared" si="23"/>
        <v>0</v>
      </c>
    </row>
    <row r="141" spans="1:19" s="7" customFormat="1" ht="31.5" customHeight="1" outlineLevel="2" x14ac:dyDescent="0.25">
      <c r="A141" s="35" t="s">
        <v>212</v>
      </c>
      <c r="B141" s="40" t="s">
        <v>33</v>
      </c>
      <c r="C141" s="37" t="s">
        <v>28</v>
      </c>
      <c r="D141" s="33" t="s">
        <v>29</v>
      </c>
      <c r="E141" s="33" t="s">
        <v>29</v>
      </c>
      <c r="F141" s="33" t="s">
        <v>29</v>
      </c>
      <c r="G141" s="33" t="s">
        <v>29</v>
      </c>
      <c r="H141" s="33" t="s">
        <v>29</v>
      </c>
      <c r="I141" s="33" t="s">
        <v>29</v>
      </c>
      <c r="J141" s="33" t="s">
        <v>29</v>
      </c>
      <c r="K141" s="33" t="s">
        <v>29</v>
      </c>
      <c r="L141" s="33" t="s">
        <v>29</v>
      </c>
      <c r="M141" s="33" t="s">
        <v>29</v>
      </c>
      <c r="N141" s="33" t="s">
        <v>29</v>
      </c>
      <c r="O141" s="33" t="s">
        <v>29</v>
      </c>
      <c r="P141" s="33" t="s">
        <v>29</v>
      </c>
      <c r="Q141" s="33" t="s">
        <v>29</v>
      </c>
      <c r="R141" s="33" t="s">
        <v>29</v>
      </c>
      <c r="S141" s="33" t="s">
        <v>29</v>
      </c>
    </row>
    <row r="142" spans="1:19" s="7" customFormat="1" ht="31.5" customHeight="1" outlineLevel="2" x14ac:dyDescent="0.25">
      <c r="A142" s="35" t="s">
        <v>213</v>
      </c>
      <c r="B142" s="40" t="s">
        <v>35</v>
      </c>
      <c r="C142" s="37" t="s">
        <v>28</v>
      </c>
      <c r="D142" s="33" t="s">
        <v>29</v>
      </c>
      <c r="E142" s="33" t="s">
        <v>29</v>
      </c>
      <c r="F142" s="33" t="s">
        <v>29</v>
      </c>
      <c r="G142" s="33" t="s">
        <v>29</v>
      </c>
      <c r="H142" s="33" t="s">
        <v>29</v>
      </c>
      <c r="I142" s="33" t="s">
        <v>29</v>
      </c>
      <c r="J142" s="33" t="s">
        <v>29</v>
      </c>
      <c r="K142" s="33" t="s">
        <v>29</v>
      </c>
      <c r="L142" s="33" t="s">
        <v>29</v>
      </c>
      <c r="M142" s="33" t="s">
        <v>29</v>
      </c>
      <c r="N142" s="33" t="s">
        <v>29</v>
      </c>
      <c r="O142" s="33" t="s">
        <v>29</v>
      </c>
      <c r="P142" s="33" t="s">
        <v>29</v>
      </c>
      <c r="Q142" s="33" t="s">
        <v>29</v>
      </c>
      <c r="R142" s="33" t="s">
        <v>29</v>
      </c>
      <c r="S142" s="33" t="s">
        <v>29</v>
      </c>
    </row>
    <row r="143" spans="1:19" s="7" customFormat="1" ht="31.5" customHeight="1" outlineLevel="2" x14ac:dyDescent="0.25">
      <c r="A143" s="35" t="s">
        <v>214</v>
      </c>
      <c r="B143" s="40" t="s">
        <v>37</v>
      </c>
      <c r="C143" s="37" t="s">
        <v>28</v>
      </c>
      <c r="D143" s="33">
        <v>0</v>
      </c>
      <c r="E143" s="33">
        <v>0</v>
      </c>
      <c r="F143" s="33">
        <v>0</v>
      </c>
      <c r="G143" s="33">
        <v>0</v>
      </c>
      <c r="H143" s="33">
        <v>0</v>
      </c>
      <c r="I143" s="33">
        <v>0</v>
      </c>
      <c r="J143" s="33">
        <v>0</v>
      </c>
      <c r="K143" s="33">
        <v>0</v>
      </c>
      <c r="L143" s="33">
        <v>0</v>
      </c>
      <c r="M143" s="33">
        <v>0</v>
      </c>
      <c r="N143" s="33">
        <v>0</v>
      </c>
      <c r="O143" s="33">
        <v>0</v>
      </c>
      <c r="P143" s="33">
        <v>0</v>
      </c>
      <c r="Q143" s="33" t="s">
        <v>29</v>
      </c>
      <c r="R143" s="33">
        <f>H143+J143+L143+N143</f>
        <v>0</v>
      </c>
      <c r="S143" s="33">
        <f>I143+K143+M143+O143+P143</f>
        <v>0</v>
      </c>
    </row>
    <row r="144" spans="1:19" s="7" customFormat="1" ht="15.75" customHeight="1" outlineLevel="1" x14ac:dyDescent="0.25">
      <c r="A144" s="35" t="s">
        <v>215</v>
      </c>
      <c r="B144" s="36" t="s">
        <v>39</v>
      </c>
      <c r="C144" s="37" t="s">
        <v>28</v>
      </c>
      <c r="D144" s="33" t="s">
        <v>29</v>
      </c>
      <c r="E144" s="33" t="s">
        <v>29</v>
      </c>
      <c r="F144" s="33" t="s">
        <v>29</v>
      </c>
      <c r="G144" s="33" t="s">
        <v>29</v>
      </c>
      <c r="H144" s="33" t="s">
        <v>29</v>
      </c>
      <c r="I144" s="33" t="s">
        <v>29</v>
      </c>
      <c r="J144" s="33" t="s">
        <v>29</v>
      </c>
      <c r="K144" s="33" t="s">
        <v>29</v>
      </c>
      <c r="L144" s="33" t="s">
        <v>29</v>
      </c>
      <c r="M144" s="33" t="s">
        <v>29</v>
      </c>
      <c r="N144" s="33" t="s">
        <v>29</v>
      </c>
      <c r="O144" s="33" t="s">
        <v>29</v>
      </c>
      <c r="P144" s="33" t="s">
        <v>29</v>
      </c>
      <c r="Q144" s="33" t="s">
        <v>29</v>
      </c>
      <c r="R144" s="33" t="s">
        <v>29</v>
      </c>
      <c r="S144" s="33" t="s">
        <v>29</v>
      </c>
    </row>
    <row r="145" spans="1:19" s="7" customFormat="1" ht="15.75" customHeight="1" outlineLevel="1" x14ac:dyDescent="0.25">
      <c r="A145" s="35" t="s">
        <v>216</v>
      </c>
      <c r="B145" s="36" t="s">
        <v>41</v>
      </c>
      <c r="C145" s="37" t="s">
        <v>28</v>
      </c>
      <c r="D145" s="33">
        <v>-931.07540684179594</v>
      </c>
      <c r="E145" s="33">
        <v>-598.80553153161679</v>
      </c>
      <c r="F145" s="33">
        <v>-451.9809724331281</v>
      </c>
      <c r="G145" s="33">
        <v>-696.59469576244396</v>
      </c>
      <c r="H145" s="33">
        <v>-553.19885844275836</v>
      </c>
      <c r="I145" s="33">
        <v>-747.79926376339802</v>
      </c>
      <c r="J145" s="33">
        <v>-411.97021506236206</v>
      </c>
      <c r="K145" s="33">
        <v>-355.12980566562129</v>
      </c>
      <c r="L145" s="33">
        <v>-114.72250188918056</v>
      </c>
      <c r="M145" s="33">
        <v>-470.44786797883592</v>
      </c>
      <c r="N145" s="33">
        <v>-76.556402350379102</v>
      </c>
      <c r="O145" s="33">
        <v>-371.9846110442864</v>
      </c>
      <c r="P145" s="33">
        <v>-397.49599871022042</v>
      </c>
      <c r="Q145" s="33" t="s">
        <v>29</v>
      </c>
      <c r="R145" s="33">
        <f>H145+J145+L145+N145</f>
        <v>-1156.4479777446802</v>
      </c>
      <c r="S145" s="33">
        <f>I145+K145+M145+O145+P145</f>
        <v>-2342.8575471623617</v>
      </c>
    </row>
    <row r="146" spans="1:19" s="7" customFormat="1" ht="15.75" customHeight="1" outlineLevel="1" x14ac:dyDescent="0.25">
      <c r="A146" s="35" t="s">
        <v>217</v>
      </c>
      <c r="B146" s="36" t="s">
        <v>43</v>
      </c>
      <c r="C146" s="37" t="s">
        <v>28</v>
      </c>
      <c r="D146" s="33" t="s">
        <v>29</v>
      </c>
      <c r="E146" s="33" t="s">
        <v>29</v>
      </c>
      <c r="F146" s="33" t="s">
        <v>29</v>
      </c>
      <c r="G146" s="33" t="s">
        <v>29</v>
      </c>
      <c r="H146" s="33" t="s">
        <v>29</v>
      </c>
      <c r="I146" s="33" t="s">
        <v>29</v>
      </c>
      <c r="J146" s="33" t="s">
        <v>29</v>
      </c>
      <c r="K146" s="33" t="s">
        <v>29</v>
      </c>
      <c r="L146" s="33" t="s">
        <v>29</v>
      </c>
      <c r="M146" s="33" t="s">
        <v>29</v>
      </c>
      <c r="N146" s="33" t="s">
        <v>29</v>
      </c>
      <c r="O146" s="33" t="s">
        <v>29</v>
      </c>
      <c r="P146" s="33" t="s">
        <v>29</v>
      </c>
      <c r="Q146" s="33" t="s">
        <v>29</v>
      </c>
      <c r="R146" s="33" t="s">
        <v>29</v>
      </c>
      <c r="S146" s="33" t="s">
        <v>29</v>
      </c>
    </row>
    <row r="147" spans="1:19" s="7" customFormat="1" ht="15.75" customHeight="1" outlineLevel="1" x14ac:dyDescent="0.25">
      <c r="A147" s="35" t="s">
        <v>218</v>
      </c>
      <c r="B147" s="38" t="s">
        <v>45</v>
      </c>
      <c r="C147" s="37" t="s">
        <v>28</v>
      </c>
      <c r="D147" s="33">
        <v>8.744966549955679</v>
      </c>
      <c r="E147" s="33">
        <v>13.129266236102564</v>
      </c>
      <c r="F147" s="33">
        <v>-38.728604775443166</v>
      </c>
      <c r="G147" s="33">
        <v>-13.765120047905572</v>
      </c>
      <c r="H147" s="33">
        <v>162.70767570580708</v>
      </c>
      <c r="I147" s="33">
        <v>269.08711230873962</v>
      </c>
      <c r="J147" s="33">
        <v>-12.608888946992476</v>
      </c>
      <c r="K147" s="33">
        <v>10.307039865089893</v>
      </c>
      <c r="L147" s="33">
        <v>-13.476719666167682</v>
      </c>
      <c r="M147" s="33">
        <v>19.790613544243506</v>
      </c>
      <c r="N147" s="33">
        <v>-14.000871322428546</v>
      </c>
      <c r="O147" s="33">
        <v>121.89597889061331</v>
      </c>
      <c r="P147" s="33">
        <v>23.223086220715057</v>
      </c>
      <c r="Q147" s="33" t="s">
        <v>29</v>
      </c>
      <c r="R147" s="33">
        <f t="shared" ref="R147:R148" si="24">H147+J147+L147+N147</f>
        <v>122.62119577021839</v>
      </c>
      <c r="S147" s="33">
        <f t="shared" ref="S147:S148" si="25">I147+K147+M147+O147+P147</f>
        <v>444.30383082940142</v>
      </c>
    </row>
    <row r="148" spans="1:19" s="7" customFormat="1" ht="15.75" customHeight="1" outlineLevel="1" x14ac:dyDescent="0.25">
      <c r="A148" s="35" t="s">
        <v>219</v>
      </c>
      <c r="B148" s="36" t="s">
        <v>47</v>
      </c>
      <c r="C148" s="37" t="s">
        <v>28</v>
      </c>
      <c r="D148" s="33">
        <v>0.23305999999999996</v>
      </c>
      <c r="E148" s="33">
        <v>5.7719999999999994E-2</v>
      </c>
      <c r="F148" s="33">
        <v>0.14000087</v>
      </c>
      <c r="G148" s="33">
        <v>1.1999999999999999E-3</v>
      </c>
      <c r="H148" s="33">
        <v>2.24338E-2</v>
      </c>
      <c r="I148" s="33">
        <v>1E-3</v>
      </c>
      <c r="J148" s="33">
        <v>2.24338E-2</v>
      </c>
      <c r="K148" s="33">
        <v>1E-3</v>
      </c>
      <c r="L148" s="33">
        <v>0</v>
      </c>
      <c r="M148" s="33">
        <v>0</v>
      </c>
      <c r="N148" s="33">
        <v>0</v>
      </c>
      <c r="O148" s="33">
        <v>0</v>
      </c>
      <c r="P148" s="33">
        <v>0</v>
      </c>
      <c r="Q148" s="33" t="s">
        <v>29</v>
      </c>
      <c r="R148" s="33">
        <f t="shared" si="24"/>
        <v>4.4867600000000001E-2</v>
      </c>
      <c r="S148" s="33">
        <f t="shared" si="25"/>
        <v>2E-3</v>
      </c>
    </row>
    <row r="149" spans="1:19" s="7" customFormat="1" ht="15.75" customHeight="1" outlineLevel="1" x14ac:dyDescent="0.25">
      <c r="A149" s="35" t="s">
        <v>220</v>
      </c>
      <c r="B149" s="36" t="s">
        <v>49</v>
      </c>
      <c r="C149" s="37" t="s">
        <v>28</v>
      </c>
      <c r="D149" s="33" t="s">
        <v>29</v>
      </c>
      <c r="E149" s="33" t="s">
        <v>29</v>
      </c>
      <c r="F149" s="33" t="s">
        <v>29</v>
      </c>
      <c r="G149" s="33" t="s">
        <v>29</v>
      </c>
      <c r="H149" s="33" t="s">
        <v>29</v>
      </c>
      <c r="I149" s="33" t="s">
        <v>29</v>
      </c>
      <c r="J149" s="33" t="s">
        <v>29</v>
      </c>
      <c r="K149" s="33" t="s">
        <v>29</v>
      </c>
      <c r="L149" s="33" t="s">
        <v>29</v>
      </c>
      <c r="M149" s="33" t="s">
        <v>29</v>
      </c>
      <c r="N149" s="33" t="s">
        <v>29</v>
      </c>
      <c r="O149" s="33" t="s">
        <v>29</v>
      </c>
      <c r="P149" s="33" t="s">
        <v>29</v>
      </c>
      <c r="Q149" s="33" t="s">
        <v>29</v>
      </c>
      <c r="R149" s="33" t="s">
        <v>29</v>
      </c>
      <c r="S149" s="33" t="s">
        <v>29</v>
      </c>
    </row>
    <row r="150" spans="1:19" s="7" customFormat="1" ht="31.5" customHeight="1" outlineLevel="1" x14ac:dyDescent="0.25">
      <c r="A150" s="35" t="s">
        <v>221</v>
      </c>
      <c r="B150" s="38" t="s">
        <v>51</v>
      </c>
      <c r="C150" s="37" t="s">
        <v>28</v>
      </c>
      <c r="D150" s="33" t="s">
        <v>29</v>
      </c>
      <c r="E150" s="33" t="s">
        <v>29</v>
      </c>
      <c r="F150" s="33" t="s">
        <v>29</v>
      </c>
      <c r="G150" s="33" t="s">
        <v>29</v>
      </c>
      <c r="H150" s="33" t="s">
        <v>29</v>
      </c>
      <c r="I150" s="33" t="s">
        <v>29</v>
      </c>
      <c r="J150" s="33" t="s">
        <v>29</v>
      </c>
      <c r="K150" s="33" t="s">
        <v>29</v>
      </c>
      <c r="L150" s="33" t="s">
        <v>29</v>
      </c>
      <c r="M150" s="33" t="s">
        <v>29</v>
      </c>
      <c r="N150" s="33" t="s">
        <v>29</v>
      </c>
      <c r="O150" s="33" t="s">
        <v>29</v>
      </c>
      <c r="P150" s="33" t="s">
        <v>29</v>
      </c>
      <c r="Q150" s="33" t="s">
        <v>29</v>
      </c>
      <c r="R150" s="33" t="s">
        <v>29</v>
      </c>
      <c r="S150" s="33" t="s">
        <v>29</v>
      </c>
    </row>
    <row r="151" spans="1:19" s="7" customFormat="1" ht="15.75" customHeight="1" outlineLevel="2" x14ac:dyDescent="0.25">
      <c r="A151" s="35" t="s">
        <v>222</v>
      </c>
      <c r="B151" s="39" t="s">
        <v>53</v>
      </c>
      <c r="C151" s="37" t="s">
        <v>28</v>
      </c>
      <c r="D151" s="33" t="s">
        <v>29</v>
      </c>
      <c r="E151" s="33" t="s">
        <v>29</v>
      </c>
      <c r="F151" s="33" t="s">
        <v>29</v>
      </c>
      <c r="G151" s="33" t="s">
        <v>29</v>
      </c>
      <c r="H151" s="33" t="s">
        <v>29</v>
      </c>
      <c r="I151" s="33" t="s">
        <v>29</v>
      </c>
      <c r="J151" s="33" t="s">
        <v>29</v>
      </c>
      <c r="K151" s="33" t="s">
        <v>29</v>
      </c>
      <c r="L151" s="33" t="s">
        <v>29</v>
      </c>
      <c r="M151" s="33" t="s">
        <v>29</v>
      </c>
      <c r="N151" s="33" t="s">
        <v>29</v>
      </c>
      <c r="O151" s="33" t="s">
        <v>29</v>
      </c>
      <c r="P151" s="33" t="s">
        <v>29</v>
      </c>
      <c r="Q151" s="33" t="s">
        <v>29</v>
      </c>
      <c r="R151" s="33" t="s">
        <v>29</v>
      </c>
      <c r="S151" s="33" t="s">
        <v>29</v>
      </c>
    </row>
    <row r="152" spans="1:19" s="7" customFormat="1" ht="15.75" customHeight="1" outlineLevel="2" x14ac:dyDescent="0.25">
      <c r="A152" s="35" t="s">
        <v>223</v>
      </c>
      <c r="B152" s="39" t="s">
        <v>55</v>
      </c>
      <c r="C152" s="37" t="s">
        <v>28</v>
      </c>
      <c r="D152" s="33" t="s">
        <v>29</v>
      </c>
      <c r="E152" s="33" t="s">
        <v>29</v>
      </c>
      <c r="F152" s="33" t="s">
        <v>29</v>
      </c>
      <c r="G152" s="33" t="s">
        <v>29</v>
      </c>
      <c r="H152" s="33" t="s">
        <v>29</v>
      </c>
      <c r="I152" s="33" t="s">
        <v>29</v>
      </c>
      <c r="J152" s="33" t="s">
        <v>29</v>
      </c>
      <c r="K152" s="33" t="s">
        <v>29</v>
      </c>
      <c r="L152" s="33" t="s">
        <v>29</v>
      </c>
      <c r="M152" s="33" t="s">
        <v>29</v>
      </c>
      <c r="N152" s="33" t="s">
        <v>29</v>
      </c>
      <c r="O152" s="33" t="s">
        <v>29</v>
      </c>
      <c r="P152" s="33" t="s">
        <v>29</v>
      </c>
      <c r="Q152" s="33" t="s">
        <v>29</v>
      </c>
      <c r="R152" s="33" t="s">
        <v>29</v>
      </c>
      <c r="S152" s="33" t="s">
        <v>29</v>
      </c>
    </row>
    <row r="153" spans="1:19" s="7" customFormat="1" ht="15.75" customHeight="1" outlineLevel="1" x14ac:dyDescent="0.25">
      <c r="A153" s="35" t="s">
        <v>224</v>
      </c>
      <c r="B153" s="36" t="s">
        <v>57</v>
      </c>
      <c r="C153" s="37" t="s">
        <v>28</v>
      </c>
      <c r="D153" s="33">
        <v>43.465567841934053</v>
      </c>
      <c r="E153" s="33">
        <v>21.629016583121594</v>
      </c>
      <c r="F153" s="33">
        <v>1.6123097917899285</v>
      </c>
      <c r="G153" s="33">
        <v>16.245373769884587</v>
      </c>
      <c r="H153" s="33">
        <v>93.642572161742223</v>
      </c>
      <c r="I153" s="33">
        <v>110.68672701693234</v>
      </c>
      <c r="J153" s="33">
        <v>115.05024740694169</v>
      </c>
      <c r="K153" s="33">
        <v>125.55033434670553</v>
      </c>
      <c r="L153" s="33">
        <v>116.97747284584527</v>
      </c>
      <c r="M153" s="33">
        <v>160.12586399489706</v>
      </c>
      <c r="N153" s="33">
        <v>113.96086083642727</v>
      </c>
      <c r="O153" s="33">
        <v>169.57864147135598</v>
      </c>
      <c r="P153" s="33">
        <v>169.57864147135598</v>
      </c>
      <c r="Q153" s="33" t="s">
        <v>29</v>
      </c>
      <c r="R153" s="33">
        <f t="shared" ref="R153:R158" si="26">H153+J153+L153+N153</f>
        <v>439.63115325095646</v>
      </c>
      <c r="S153" s="33">
        <f t="shared" ref="S153:S158" si="27">I153+K153+M153+O153+P153</f>
        <v>735.52020830124684</v>
      </c>
    </row>
    <row r="154" spans="1:19" s="29" customFormat="1" ht="15.75" customHeight="1" x14ac:dyDescent="0.25">
      <c r="A154" s="30" t="s">
        <v>225</v>
      </c>
      <c r="B154" s="31" t="s">
        <v>226</v>
      </c>
      <c r="C154" s="32" t="s">
        <v>28</v>
      </c>
      <c r="D154" s="33">
        <v>0</v>
      </c>
      <c r="E154" s="33">
        <v>0</v>
      </c>
      <c r="F154" s="33">
        <v>0</v>
      </c>
      <c r="G154" s="33">
        <v>0</v>
      </c>
      <c r="H154" s="33">
        <v>0</v>
      </c>
      <c r="I154" s="33">
        <v>0</v>
      </c>
      <c r="J154" s="33">
        <v>0</v>
      </c>
      <c r="K154" s="33">
        <v>0</v>
      </c>
      <c r="L154" s="33">
        <v>0</v>
      </c>
      <c r="M154" s="33">
        <v>0</v>
      </c>
      <c r="N154" s="33">
        <v>23.40358716361963</v>
      </c>
      <c r="O154" s="33">
        <v>0</v>
      </c>
      <c r="P154" s="33">
        <v>0</v>
      </c>
      <c r="Q154" s="33" t="s">
        <v>29</v>
      </c>
      <c r="R154" s="33">
        <f t="shared" si="26"/>
        <v>23.40358716361963</v>
      </c>
      <c r="S154" s="33">
        <f t="shared" si="27"/>
        <v>0</v>
      </c>
    </row>
    <row r="155" spans="1:19" s="7" customFormat="1" ht="15.75" customHeight="1" outlineLevel="1" x14ac:dyDescent="0.25">
      <c r="A155" s="35" t="s">
        <v>227</v>
      </c>
      <c r="B155" s="44" t="s">
        <v>228</v>
      </c>
      <c r="C155" s="37" t="s">
        <v>28</v>
      </c>
      <c r="D155" s="33">
        <v>0</v>
      </c>
      <c r="E155" s="33">
        <v>0</v>
      </c>
      <c r="F155" s="33">
        <v>0</v>
      </c>
      <c r="G155" s="33">
        <v>0</v>
      </c>
      <c r="H155" s="33">
        <v>0</v>
      </c>
      <c r="I155" s="33">
        <v>0</v>
      </c>
      <c r="J155" s="33">
        <v>0</v>
      </c>
      <c r="K155" s="33">
        <v>0</v>
      </c>
      <c r="L155" s="33">
        <v>0</v>
      </c>
      <c r="M155" s="33">
        <v>0</v>
      </c>
      <c r="N155" s="33">
        <v>0</v>
      </c>
      <c r="O155" s="33">
        <v>0</v>
      </c>
      <c r="P155" s="33">
        <v>0</v>
      </c>
      <c r="Q155" s="33" t="s">
        <v>29</v>
      </c>
      <c r="R155" s="33">
        <f t="shared" si="26"/>
        <v>0</v>
      </c>
      <c r="S155" s="33">
        <f t="shared" si="27"/>
        <v>0</v>
      </c>
    </row>
    <row r="156" spans="1:19" s="7" customFormat="1" ht="15.75" customHeight="1" outlineLevel="1" x14ac:dyDescent="0.25">
      <c r="A156" s="35" t="s">
        <v>229</v>
      </c>
      <c r="B156" s="44" t="s">
        <v>230</v>
      </c>
      <c r="C156" s="37" t="s">
        <v>28</v>
      </c>
      <c r="D156" s="33">
        <v>0</v>
      </c>
      <c r="E156" s="33">
        <v>0</v>
      </c>
      <c r="F156" s="33">
        <v>0</v>
      </c>
      <c r="G156" s="33">
        <v>0</v>
      </c>
      <c r="H156" s="33">
        <v>0</v>
      </c>
      <c r="I156" s="33">
        <v>0</v>
      </c>
      <c r="J156" s="33">
        <v>0</v>
      </c>
      <c r="K156" s="33">
        <v>0</v>
      </c>
      <c r="L156" s="33">
        <v>0</v>
      </c>
      <c r="M156" s="33">
        <v>0</v>
      </c>
      <c r="N156" s="33">
        <v>0</v>
      </c>
      <c r="O156" s="33">
        <v>0</v>
      </c>
      <c r="P156" s="33">
        <v>0</v>
      </c>
      <c r="Q156" s="33" t="s">
        <v>29</v>
      </c>
      <c r="R156" s="33">
        <f t="shared" si="26"/>
        <v>0</v>
      </c>
      <c r="S156" s="33">
        <f t="shared" si="27"/>
        <v>0</v>
      </c>
    </row>
    <row r="157" spans="1:19" s="7" customFormat="1" ht="15.75" customHeight="1" outlineLevel="1" x14ac:dyDescent="0.25">
      <c r="A157" s="35" t="s">
        <v>231</v>
      </c>
      <c r="B157" s="44" t="s">
        <v>232</v>
      </c>
      <c r="C157" s="37" t="s">
        <v>28</v>
      </c>
      <c r="D157" s="33">
        <v>0</v>
      </c>
      <c r="E157" s="33">
        <v>0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5.4473498430020539</v>
      </c>
      <c r="O157" s="33">
        <v>0</v>
      </c>
      <c r="P157" s="33">
        <v>0</v>
      </c>
      <c r="Q157" s="33" t="s">
        <v>29</v>
      </c>
      <c r="R157" s="33">
        <f t="shared" si="26"/>
        <v>5.4473498430020539</v>
      </c>
      <c r="S157" s="33">
        <f t="shared" si="27"/>
        <v>0</v>
      </c>
    </row>
    <row r="158" spans="1:19" s="7" customFormat="1" ht="18" customHeight="1" outlineLevel="1" x14ac:dyDescent="0.25">
      <c r="A158" s="35" t="s">
        <v>233</v>
      </c>
      <c r="B158" s="44" t="s">
        <v>234</v>
      </c>
      <c r="C158" s="37" t="s">
        <v>28</v>
      </c>
      <c r="D158" s="33">
        <v>0</v>
      </c>
      <c r="E158" s="33">
        <v>0</v>
      </c>
      <c r="F158" s="33">
        <v>0</v>
      </c>
      <c r="G158" s="33">
        <v>0</v>
      </c>
      <c r="H158" s="33">
        <v>0</v>
      </c>
      <c r="I158" s="33">
        <v>0</v>
      </c>
      <c r="J158" s="33">
        <v>0</v>
      </c>
      <c r="K158" s="45">
        <v>0</v>
      </c>
      <c r="L158" s="45">
        <v>0</v>
      </c>
      <c r="M158" s="45">
        <v>0</v>
      </c>
      <c r="N158" s="45">
        <v>17.956237320617575</v>
      </c>
      <c r="O158" s="45">
        <v>0</v>
      </c>
      <c r="P158" s="45">
        <v>0</v>
      </c>
      <c r="Q158" s="45" t="s">
        <v>29</v>
      </c>
      <c r="R158" s="33">
        <f t="shared" si="26"/>
        <v>17.956237320617575</v>
      </c>
      <c r="S158" s="33">
        <f t="shared" si="27"/>
        <v>0</v>
      </c>
    </row>
    <row r="159" spans="1:19" s="29" customFormat="1" ht="18" customHeight="1" x14ac:dyDescent="0.25">
      <c r="A159" s="30" t="s">
        <v>235</v>
      </c>
      <c r="B159" s="31" t="s">
        <v>120</v>
      </c>
      <c r="C159" s="32" t="s">
        <v>29</v>
      </c>
      <c r="D159" s="33" t="s">
        <v>29</v>
      </c>
      <c r="E159" s="33" t="s">
        <v>29</v>
      </c>
      <c r="F159" s="33" t="s">
        <v>29</v>
      </c>
      <c r="G159" s="33" t="s">
        <v>29</v>
      </c>
      <c r="H159" s="33" t="s">
        <v>29</v>
      </c>
      <c r="I159" s="33" t="s">
        <v>29</v>
      </c>
      <c r="J159" s="33" t="s">
        <v>29</v>
      </c>
      <c r="K159" s="33" t="s">
        <v>29</v>
      </c>
      <c r="L159" s="33" t="s">
        <v>29</v>
      </c>
      <c r="M159" s="33" t="s">
        <v>29</v>
      </c>
      <c r="N159" s="33" t="s">
        <v>29</v>
      </c>
      <c r="O159" s="33" t="s">
        <v>29</v>
      </c>
      <c r="P159" s="33" t="s">
        <v>29</v>
      </c>
      <c r="Q159" s="33" t="s">
        <v>29</v>
      </c>
      <c r="R159" s="33" t="s">
        <v>29</v>
      </c>
      <c r="S159" s="33" t="s">
        <v>29</v>
      </c>
    </row>
    <row r="160" spans="1:19" s="7" customFormat="1" ht="37.5" customHeight="1" outlineLevel="1" x14ac:dyDescent="0.25">
      <c r="A160" s="35" t="s">
        <v>236</v>
      </c>
      <c r="B160" s="44" t="s">
        <v>237</v>
      </c>
      <c r="C160" s="37" t="s">
        <v>28</v>
      </c>
      <c r="D160" s="33">
        <v>-162.11754971895084</v>
      </c>
      <c r="E160" s="33">
        <v>253.61846835124027</v>
      </c>
      <c r="F160" s="33">
        <v>425.77714289766715</v>
      </c>
      <c r="G160" s="33">
        <v>380.07550926828304</v>
      </c>
      <c r="H160" s="33">
        <v>666.93031253967342</v>
      </c>
      <c r="I160" s="33">
        <v>700.31594431791325</v>
      </c>
      <c r="J160" s="33">
        <v>679.60942951448123</v>
      </c>
      <c r="K160" s="33">
        <v>860.6910383842179</v>
      </c>
      <c r="L160" s="33">
        <v>1005.7234925481498</v>
      </c>
      <c r="M160" s="33">
        <v>960.16747980413095</v>
      </c>
      <c r="N160" s="33">
        <v>1060.2729624331082</v>
      </c>
      <c r="O160" s="33">
        <v>1082.2246953209903</v>
      </c>
      <c r="P160" s="33">
        <v>968.21770340311537</v>
      </c>
      <c r="Q160" s="33" t="s">
        <v>29</v>
      </c>
      <c r="R160" s="33">
        <f>H160+J160+L160+N160</f>
        <v>3412.5361970354129</v>
      </c>
      <c r="S160" s="33">
        <f>I160+K160+M160+O160+P160</f>
        <v>4571.6168612303682</v>
      </c>
    </row>
    <row r="161" spans="1:19" s="7" customFormat="1" ht="18" customHeight="1" outlineLevel="1" x14ac:dyDescent="0.25">
      <c r="A161" s="35" t="s">
        <v>238</v>
      </c>
      <c r="B161" s="44" t="s">
        <v>239</v>
      </c>
      <c r="C161" s="37" t="s">
        <v>28</v>
      </c>
      <c r="D161" s="33">
        <v>1630.224584633778</v>
      </c>
      <c r="E161" s="33">
        <v>2540.7058913194769</v>
      </c>
      <c r="F161" s="33">
        <v>2690.3455742097722</v>
      </c>
      <c r="G161" s="33">
        <v>3237.269039120119</v>
      </c>
      <c r="H161" s="33">
        <v>3926.8905666044229</v>
      </c>
      <c r="I161" s="33">
        <v>4485.054446541707</v>
      </c>
      <c r="J161" s="33">
        <v>4194.7640427996312</v>
      </c>
      <c r="K161" s="33">
        <v>5068.1383336451736</v>
      </c>
      <c r="L161" s="33">
        <v>4405.1109665841032</v>
      </c>
      <c r="M161" s="33">
        <v>5261.2423005953051</v>
      </c>
      <c r="N161" s="33">
        <v>4279.8791295688834</v>
      </c>
      <c r="O161" s="33">
        <v>5472.740074284181</v>
      </c>
      <c r="P161" s="33">
        <v>5661.814603912404</v>
      </c>
      <c r="Q161" s="33" t="s">
        <v>29</v>
      </c>
      <c r="R161" s="33" t="s">
        <v>29</v>
      </c>
      <c r="S161" s="33" t="s">
        <v>29</v>
      </c>
    </row>
    <row r="162" spans="1:19" s="7" customFormat="1" ht="18" customHeight="1" outlineLevel="2" x14ac:dyDescent="0.25">
      <c r="A162" s="35" t="s">
        <v>240</v>
      </c>
      <c r="B162" s="40" t="s">
        <v>241</v>
      </c>
      <c r="C162" s="37" t="s">
        <v>28</v>
      </c>
      <c r="D162" s="33">
        <v>58.584964180562757</v>
      </c>
      <c r="E162" s="33">
        <v>766.88767731947701</v>
      </c>
      <c r="F162" s="33">
        <v>800.52736022259455</v>
      </c>
      <c r="G162" s="33">
        <v>2397.4508251329416</v>
      </c>
      <c r="H162" s="33">
        <v>890.32115404155013</v>
      </c>
      <c r="I162" s="33">
        <v>2308.0711960180497</v>
      </c>
      <c r="J162" s="33">
        <v>311.86011861713502</v>
      </c>
      <c r="K162" s="33">
        <v>458.07119601804908</v>
      </c>
      <c r="L162" s="33">
        <v>1587.101443101315</v>
      </c>
      <c r="M162" s="33">
        <v>1351.1814600052262</v>
      </c>
      <c r="N162" s="33">
        <v>1360.50554557648</v>
      </c>
      <c r="O162" s="33">
        <v>2190.564496542916</v>
      </c>
      <c r="P162" s="33">
        <v>3128.5677360956824</v>
      </c>
      <c r="Q162" s="33" t="s">
        <v>29</v>
      </c>
      <c r="R162" s="33" t="s">
        <v>29</v>
      </c>
      <c r="S162" s="33" t="s">
        <v>29</v>
      </c>
    </row>
    <row r="163" spans="1:19" s="7" customFormat="1" ht="18" customHeight="1" outlineLevel="1" x14ac:dyDescent="0.25">
      <c r="A163" s="35" t="s">
        <v>242</v>
      </c>
      <c r="B163" s="44" t="s">
        <v>243</v>
      </c>
      <c r="C163" s="37" t="s">
        <v>28</v>
      </c>
      <c r="D163" s="33">
        <v>2540.7058913194769</v>
      </c>
      <c r="E163" s="33">
        <v>2690.3455742097722</v>
      </c>
      <c r="F163" s="33">
        <v>3237.269039120119</v>
      </c>
      <c r="G163" s="33">
        <v>4485.054446541707</v>
      </c>
      <c r="H163" s="33">
        <v>4194.7640427996312</v>
      </c>
      <c r="I163" s="33">
        <v>5068.1383336451736</v>
      </c>
      <c r="J163" s="33">
        <v>4405.1109665841032</v>
      </c>
      <c r="K163" s="33">
        <v>5261.2423005953051</v>
      </c>
      <c r="L163" s="33">
        <v>4279.8791295688834</v>
      </c>
      <c r="M163" s="33">
        <v>5472.740074284181</v>
      </c>
      <c r="N163" s="33">
        <v>4085.0078624144653</v>
      </c>
      <c r="O163" s="33">
        <v>5661.814603912404</v>
      </c>
      <c r="P163" s="33">
        <v>5997.9987843343697</v>
      </c>
      <c r="Q163" s="33" t="s">
        <v>29</v>
      </c>
      <c r="R163" s="33" t="s">
        <v>29</v>
      </c>
      <c r="S163" s="33" t="s">
        <v>29</v>
      </c>
    </row>
    <row r="164" spans="1:19" s="7" customFormat="1" ht="18" customHeight="1" outlineLevel="2" x14ac:dyDescent="0.25">
      <c r="A164" s="35" t="s">
        <v>244</v>
      </c>
      <c r="B164" s="40" t="s">
        <v>245</v>
      </c>
      <c r="C164" s="37" t="s">
        <v>28</v>
      </c>
      <c r="D164" s="33">
        <v>766.88767731947701</v>
      </c>
      <c r="E164" s="33">
        <v>800.52736022259455</v>
      </c>
      <c r="F164" s="33">
        <v>2397.4508251329416</v>
      </c>
      <c r="G164" s="33">
        <v>2308.0711960180497</v>
      </c>
      <c r="H164" s="33">
        <v>311.86011861713502</v>
      </c>
      <c r="I164" s="33">
        <v>458.07119601804908</v>
      </c>
      <c r="J164" s="33">
        <v>1587.101443101315</v>
      </c>
      <c r="K164" s="33">
        <v>1351.1814600052262</v>
      </c>
      <c r="L164" s="33">
        <v>1360.50554557648</v>
      </c>
      <c r="M164" s="33">
        <v>2190.564496542916</v>
      </c>
      <c r="N164" s="33">
        <v>1360.50554557648</v>
      </c>
      <c r="O164" s="33">
        <v>3128.5677360956824</v>
      </c>
      <c r="P164" s="33">
        <v>4.7791953388110269</v>
      </c>
      <c r="Q164" s="33" t="s">
        <v>29</v>
      </c>
      <c r="R164" s="33" t="s">
        <v>29</v>
      </c>
      <c r="S164" s="33" t="s">
        <v>29</v>
      </c>
    </row>
    <row r="165" spans="1:19" s="7" customFormat="1" ht="31.5" customHeight="1" outlineLevel="1" x14ac:dyDescent="0.25">
      <c r="A165" s="35" t="s">
        <v>246</v>
      </c>
      <c r="B165" s="44" t="s">
        <v>247</v>
      </c>
      <c r="C165" s="32" t="s">
        <v>29</v>
      </c>
      <c r="D165" s="33">
        <v>-15.671997854174817</v>
      </c>
      <c r="E165" s="33">
        <v>10.607845681347897</v>
      </c>
      <c r="F165" s="33">
        <v>7.603200625305</v>
      </c>
      <c r="G165" s="33">
        <v>11.800430012384332</v>
      </c>
      <c r="H165" s="33">
        <v>6.2896587003609898</v>
      </c>
      <c r="I165" s="33">
        <v>7.2369312376307358</v>
      </c>
      <c r="J165" s="33">
        <v>6.4818273191576399</v>
      </c>
      <c r="K165" s="33">
        <v>6.1128117593419784</v>
      </c>
      <c r="L165" s="33">
        <v>4.2555226772372334</v>
      </c>
      <c r="M165" s="33">
        <v>5.6997765383603607</v>
      </c>
      <c r="N165" s="33">
        <v>3.8527888639546304</v>
      </c>
      <c r="O165" s="33">
        <v>5.2316442494717759</v>
      </c>
      <c r="P165" s="33">
        <v>6.1948865046078545</v>
      </c>
      <c r="Q165" s="33" t="s">
        <v>29</v>
      </c>
      <c r="R165" s="33" t="s">
        <v>29</v>
      </c>
      <c r="S165" s="33" t="s">
        <v>29</v>
      </c>
    </row>
    <row r="166" spans="1:19" s="29" customFormat="1" x14ac:dyDescent="0.25">
      <c r="A166" s="28" t="s">
        <v>248</v>
      </c>
      <c r="B166" s="28"/>
      <c r="C166" s="28"/>
      <c r="D166" s="46"/>
      <c r="E166" s="46"/>
      <c r="F166" s="46"/>
      <c r="G166" s="46"/>
      <c r="H166" s="46"/>
      <c r="I166" s="46"/>
      <c r="J166" s="46"/>
      <c r="K166" s="46"/>
      <c r="L166" s="46"/>
      <c r="M166" s="46"/>
      <c r="N166" s="46"/>
      <c r="O166" s="46"/>
      <c r="P166" s="46"/>
      <c r="Q166" s="46" t="s">
        <v>29</v>
      </c>
      <c r="R166" s="46"/>
      <c r="S166" s="46"/>
    </row>
    <row r="167" spans="1:19" s="29" customFormat="1" ht="31.5" customHeight="1" x14ac:dyDescent="0.25">
      <c r="A167" s="30" t="s">
        <v>249</v>
      </c>
      <c r="B167" s="31" t="s">
        <v>250</v>
      </c>
      <c r="C167" s="32" t="s">
        <v>28</v>
      </c>
      <c r="D167" s="33">
        <v>5103.3361794832817</v>
      </c>
      <c r="E167" s="33">
        <v>5459.4965280923479</v>
      </c>
      <c r="F167" s="33">
        <v>5951.6460280273777</v>
      </c>
      <c r="G167" s="33">
        <v>7275.6099698151302</v>
      </c>
      <c r="H167" s="33">
        <v>6226.9039539771156</v>
      </c>
      <c r="I167" s="33">
        <v>7471.0193283139151</v>
      </c>
      <c r="J167" s="33">
        <v>6397.4513192106224</v>
      </c>
      <c r="K167" s="33">
        <v>7859.8800283764249</v>
      </c>
      <c r="L167" s="33">
        <v>6672.6365397845584</v>
      </c>
      <c r="M167" s="33">
        <v>8378.7820620037837</v>
      </c>
      <c r="N167" s="33">
        <v>6868.2069185550699</v>
      </c>
      <c r="O167" s="33">
        <v>8797.6429392799928</v>
      </c>
      <c r="P167" s="33">
        <v>8464.4046928036478</v>
      </c>
      <c r="Q167" s="33" t="s">
        <v>29</v>
      </c>
      <c r="R167" s="33">
        <f>H167+J167+L167+N167</f>
        <v>26165.198731527365</v>
      </c>
      <c r="S167" s="33">
        <f>I167+K167+M167+O167+P167</f>
        <v>40971.729050777765</v>
      </c>
    </row>
    <row r="168" spans="1:19" s="7" customFormat="1" ht="15.75" customHeight="1" outlineLevel="1" x14ac:dyDescent="0.25">
      <c r="A168" s="35" t="s">
        <v>251</v>
      </c>
      <c r="B168" s="36" t="s">
        <v>31</v>
      </c>
      <c r="C168" s="37" t="s">
        <v>28</v>
      </c>
      <c r="D168" s="33">
        <v>0</v>
      </c>
      <c r="E168" s="33">
        <v>0</v>
      </c>
      <c r="F168" s="33">
        <v>0</v>
      </c>
      <c r="G168" s="33">
        <v>0</v>
      </c>
      <c r="H168" s="33">
        <v>0</v>
      </c>
      <c r="I168" s="33">
        <v>0</v>
      </c>
      <c r="J168" s="33">
        <v>0</v>
      </c>
      <c r="K168" s="33">
        <v>0</v>
      </c>
      <c r="L168" s="33">
        <v>0</v>
      </c>
      <c r="M168" s="33">
        <v>0</v>
      </c>
      <c r="N168" s="33">
        <v>0</v>
      </c>
      <c r="O168" s="33">
        <v>0</v>
      </c>
      <c r="P168" s="33">
        <v>0</v>
      </c>
      <c r="Q168" s="33" t="s">
        <v>29</v>
      </c>
      <c r="R168" s="33">
        <f>H168+J168+L168+N168</f>
        <v>0</v>
      </c>
      <c r="S168" s="33">
        <f>I168+K168+M168+O168+P168</f>
        <v>0</v>
      </c>
    </row>
    <row r="169" spans="1:19" s="7" customFormat="1" ht="31.5" customHeight="1" outlineLevel="2" x14ac:dyDescent="0.25">
      <c r="A169" s="35" t="s">
        <v>252</v>
      </c>
      <c r="B169" s="40" t="s">
        <v>33</v>
      </c>
      <c r="C169" s="37" t="s">
        <v>28</v>
      </c>
      <c r="D169" s="33" t="s">
        <v>29</v>
      </c>
      <c r="E169" s="33" t="s">
        <v>29</v>
      </c>
      <c r="F169" s="33" t="s">
        <v>29</v>
      </c>
      <c r="G169" s="33" t="s">
        <v>29</v>
      </c>
      <c r="H169" s="33" t="s">
        <v>29</v>
      </c>
      <c r="I169" s="33" t="s">
        <v>29</v>
      </c>
      <c r="J169" s="33" t="s">
        <v>29</v>
      </c>
      <c r="K169" s="33" t="s">
        <v>29</v>
      </c>
      <c r="L169" s="33" t="s">
        <v>29</v>
      </c>
      <c r="M169" s="33" t="s">
        <v>29</v>
      </c>
      <c r="N169" s="33" t="s">
        <v>29</v>
      </c>
      <c r="O169" s="33" t="s">
        <v>29</v>
      </c>
      <c r="P169" s="33" t="s">
        <v>29</v>
      </c>
      <c r="Q169" s="33" t="s">
        <v>29</v>
      </c>
      <c r="R169" s="33" t="s">
        <v>29</v>
      </c>
      <c r="S169" s="33" t="s">
        <v>29</v>
      </c>
    </row>
    <row r="170" spans="1:19" s="7" customFormat="1" ht="31.5" customHeight="1" outlineLevel="2" x14ac:dyDescent="0.25">
      <c r="A170" s="35" t="s">
        <v>253</v>
      </c>
      <c r="B170" s="40" t="s">
        <v>35</v>
      </c>
      <c r="C170" s="37" t="s">
        <v>28</v>
      </c>
      <c r="D170" s="33" t="s">
        <v>29</v>
      </c>
      <c r="E170" s="33" t="s">
        <v>29</v>
      </c>
      <c r="F170" s="33" t="s">
        <v>29</v>
      </c>
      <c r="G170" s="33" t="s">
        <v>29</v>
      </c>
      <c r="H170" s="33" t="s">
        <v>29</v>
      </c>
      <c r="I170" s="33" t="s">
        <v>29</v>
      </c>
      <c r="J170" s="33" t="s">
        <v>29</v>
      </c>
      <c r="K170" s="33" t="s">
        <v>29</v>
      </c>
      <c r="L170" s="33" t="s">
        <v>29</v>
      </c>
      <c r="M170" s="33" t="s">
        <v>29</v>
      </c>
      <c r="N170" s="33" t="s">
        <v>29</v>
      </c>
      <c r="O170" s="33" t="s">
        <v>29</v>
      </c>
      <c r="P170" s="33" t="s">
        <v>29</v>
      </c>
      <c r="Q170" s="33" t="s">
        <v>29</v>
      </c>
      <c r="R170" s="33" t="s">
        <v>29</v>
      </c>
      <c r="S170" s="33" t="s">
        <v>29</v>
      </c>
    </row>
    <row r="171" spans="1:19" s="7" customFormat="1" ht="31.5" customHeight="1" outlineLevel="2" x14ac:dyDescent="0.25">
      <c r="A171" s="35" t="s">
        <v>254</v>
      </c>
      <c r="B171" s="40" t="s">
        <v>37</v>
      </c>
      <c r="C171" s="37" t="s">
        <v>28</v>
      </c>
      <c r="D171" s="33">
        <v>0</v>
      </c>
      <c r="E171" s="33">
        <v>0</v>
      </c>
      <c r="F171" s="33">
        <v>0</v>
      </c>
      <c r="G171" s="33">
        <v>0</v>
      </c>
      <c r="H171" s="33">
        <v>0</v>
      </c>
      <c r="I171" s="33">
        <v>0</v>
      </c>
      <c r="J171" s="33">
        <v>0</v>
      </c>
      <c r="K171" s="33">
        <v>0</v>
      </c>
      <c r="L171" s="33">
        <v>0</v>
      </c>
      <c r="M171" s="33">
        <v>0</v>
      </c>
      <c r="N171" s="33">
        <v>0</v>
      </c>
      <c r="O171" s="33">
        <v>0</v>
      </c>
      <c r="P171" s="33">
        <v>0</v>
      </c>
      <c r="Q171" s="33" t="s">
        <v>29</v>
      </c>
      <c r="R171" s="33">
        <f>H171+J171+L171+N171</f>
        <v>0</v>
      </c>
      <c r="S171" s="33">
        <f>I171+K171+M171+O171+P171</f>
        <v>0</v>
      </c>
    </row>
    <row r="172" spans="1:19" s="7" customFormat="1" ht="15.75" customHeight="1" outlineLevel="1" x14ac:dyDescent="0.25">
      <c r="A172" s="35" t="s">
        <v>255</v>
      </c>
      <c r="B172" s="36" t="s">
        <v>39</v>
      </c>
      <c r="C172" s="37" t="s">
        <v>28</v>
      </c>
      <c r="D172" s="33" t="s">
        <v>29</v>
      </c>
      <c r="E172" s="33" t="s">
        <v>29</v>
      </c>
      <c r="F172" s="33" t="s">
        <v>29</v>
      </c>
      <c r="G172" s="33" t="s">
        <v>29</v>
      </c>
      <c r="H172" s="33" t="s">
        <v>29</v>
      </c>
      <c r="I172" s="33" t="s">
        <v>29</v>
      </c>
      <c r="J172" s="33" t="s">
        <v>29</v>
      </c>
      <c r="K172" s="33" t="s">
        <v>29</v>
      </c>
      <c r="L172" s="33" t="s">
        <v>29</v>
      </c>
      <c r="M172" s="33" t="s">
        <v>29</v>
      </c>
      <c r="N172" s="33" t="s">
        <v>29</v>
      </c>
      <c r="O172" s="33" t="s">
        <v>29</v>
      </c>
      <c r="P172" s="33" t="s">
        <v>29</v>
      </c>
      <c r="Q172" s="33" t="s">
        <v>29</v>
      </c>
      <c r="R172" s="33" t="s">
        <v>29</v>
      </c>
      <c r="S172" s="33" t="s">
        <v>29</v>
      </c>
    </row>
    <row r="173" spans="1:19" s="7" customFormat="1" outlineLevel="1" x14ac:dyDescent="0.25">
      <c r="A173" s="35" t="s">
        <v>256</v>
      </c>
      <c r="B173" s="36" t="s">
        <v>41</v>
      </c>
      <c r="C173" s="37" t="s">
        <v>28</v>
      </c>
      <c r="D173" s="33">
        <v>4903.8183292599997</v>
      </c>
      <c r="E173" s="33">
        <v>5355.0305793099997</v>
      </c>
      <c r="F173" s="33">
        <v>5633.7030266699994</v>
      </c>
      <c r="G173" s="33">
        <v>6948.4615142106186</v>
      </c>
      <c r="H173" s="33">
        <v>6020.9902447975801</v>
      </c>
      <c r="I173" s="33">
        <v>7156.0567109865233</v>
      </c>
      <c r="J173" s="33">
        <v>6209.1725975736845</v>
      </c>
      <c r="K173" s="33">
        <v>7554.8269134215507</v>
      </c>
      <c r="L173" s="33">
        <v>6459.7922006284789</v>
      </c>
      <c r="M173" s="33">
        <v>7847.7318046116397</v>
      </c>
      <c r="N173" s="33">
        <v>6654.4249771074465</v>
      </c>
      <c r="O173" s="33">
        <v>8245.7415283572755</v>
      </c>
      <c r="P173" s="33">
        <v>8245.9389983109377</v>
      </c>
      <c r="Q173" s="33" t="s">
        <v>29</v>
      </c>
      <c r="R173" s="33">
        <f>H173+J173+L173+N173</f>
        <v>25344.38002010719</v>
      </c>
      <c r="S173" s="33">
        <f>I173+K173+M173+O173+P173</f>
        <v>39050.295955687929</v>
      </c>
    </row>
    <row r="174" spans="1:19" s="7" customFormat="1" ht="15.75" customHeight="1" outlineLevel="1" x14ac:dyDescent="0.25">
      <c r="A174" s="35" t="s">
        <v>257</v>
      </c>
      <c r="B174" s="36" t="s">
        <v>43</v>
      </c>
      <c r="C174" s="37" t="s">
        <v>28</v>
      </c>
      <c r="D174" s="33" t="s">
        <v>29</v>
      </c>
      <c r="E174" s="33" t="s">
        <v>29</v>
      </c>
      <c r="F174" s="33" t="s">
        <v>29</v>
      </c>
      <c r="G174" s="33" t="s">
        <v>29</v>
      </c>
      <c r="H174" s="33" t="s">
        <v>29</v>
      </c>
      <c r="I174" s="33" t="s">
        <v>29</v>
      </c>
      <c r="J174" s="33" t="s">
        <v>29</v>
      </c>
      <c r="K174" s="33" t="s">
        <v>29</v>
      </c>
      <c r="L174" s="33" t="s">
        <v>29</v>
      </c>
      <c r="M174" s="33" t="s">
        <v>29</v>
      </c>
      <c r="N174" s="33" t="s">
        <v>29</v>
      </c>
      <c r="O174" s="33" t="s">
        <v>29</v>
      </c>
      <c r="P174" s="33" t="s">
        <v>29</v>
      </c>
      <c r="Q174" s="33" t="s">
        <v>29</v>
      </c>
      <c r="R174" s="33" t="s">
        <v>29</v>
      </c>
      <c r="S174" s="33" t="s">
        <v>29</v>
      </c>
    </row>
    <row r="175" spans="1:19" s="7" customFormat="1" outlineLevel="1" x14ac:dyDescent="0.25">
      <c r="A175" s="35" t="s">
        <v>258</v>
      </c>
      <c r="B175" s="36" t="s">
        <v>45</v>
      </c>
      <c r="C175" s="37" t="s">
        <v>28</v>
      </c>
      <c r="D175" s="33">
        <v>57.385990929999991</v>
      </c>
      <c r="E175" s="33">
        <v>5.5113173599999978</v>
      </c>
      <c r="F175" s="33">
        <v>224.09273680396805</v>
      </c>
      <c r="G175" s="33">
        <v>256.81965608000002</v>
      </c>
      <c r="H175" s="33">
        <v>58.023452911999996</v>
      </c>
      <c r="I175" s="33">
        <v>96.275882779999989</v>
      </c>
      <c r="J175" s="33">
        <v>16.150651671999999</v>
      </c>
      <c r="K175" s="33">
        <v>49.338295870000003</v>
      </c>
      <c r="L175" s="33">
        <v>16.168624296000001</v>
      </c>
      <c r="M175" s="33">
        <v>46.223807120000004</v>
      </c>
      <c r="N175" s="33">
        <v>16.168624296000001</v>
      </c>
      <c r="O175" s="33">
        <v>44.855582270000006</v>
      </c>
      <c r="P175" s="33">
        <v>44.725248542272865</v>
      </c>
      <c r="Q175" s="33" t="s">
        <v>29</v>
      </c>
      <c r="R175" s="33">
        <f t="shared" ref="R175:R176" si="28">H175+J175+L175+N175</f>
        <v>106.511353176</v>
      </c>
      <c r="S175" s="33">
        <f t="shared" ref="S175:S176" si="29">I175+K175+M175+O175+P175</f>
        <v>281.41881658227288</v>
      </c>
    </row>
    <row r="176" spans="1:19" s="7" customFormat="1" ht="15.75" customHeight="1" outlineLevel="1" x14ac:dyDescent="0.25">
      <c r="A176" s="35" t="s">
        <v>259</v>
      </c>
      <c r="B176" s="36" t="s">
        <v>47</v>
      </c>
      <c r="C176" s="37" t="s">
        <v>28</v>
      </c>
      <c r="D176" s="33">
        <v>0.11209578000000001</v>
      </c>
      <c r="E176" s="33">
        <v>5.7719139999999995E-2</v>
      </c>
      <c r="F176" s="33">
        <v>0.14174494999999998</v>
      </c>
      <c r="G176" s="33">
        <v>1.1999999999999999E-3</v>
      </c>
      <c r="H176" s="33">
        <v>2.24338E-2</v>
      </c>
      <c r="I176" s="33">
        <v>1E-3</v>
      </c>
      <c r="J176" s="33">
        <v>2.24338E-2</v>
      </c>
      <c r="K176" s="33">
        <v>1E-3</v>
      </c>
      <c r="L176" s="33">
        <v>0</v>
      </c>
      <c r="M176" s="33">
        <v>0</v>
      </c>
      <c r="N176" s="33">
        <v>0</v>
      </c>
      <c r="O176" s="33">
        <v>0</v>
      </c>
      <c r="P176" s="33">
        <v>0</v>
      </c>
      <c r="Q176" s="33" t="s">
        <v>29</v>
      </c>
      <c r="R176" s="33">
        <f t="shared" si="28"/>
        <v>4.4867600000000001E-2</v>
      </c>
      <c r="S176" s="33">
        <f t="shared" si="29"/>
        <v>2E-3</v>
      </c>
    </row>
    <row r="177" spans="1:19" s="7" customFormat="1" ht="15.75" customHeight="1" outlineLevel="1" x14ac:dyDescent="0.25">
      <c r="A177" s="35" t="s">
        <v>260</v>
      </c>
      <c r="B177" s="36" t="s">
        <v>49</v>
      </c>
      <c r="C177" s="37" t="s">
        <v>28</v>
      </c>
      <c r="D177" s="33" t="s">
        <v>29</v>
      </c>
      <c r="E177" s="33" t="s">
        <v>29</v>
      </c>
      <c r="F177" s="33" t="s">
        <v>29</v>
      </c>
      <c r="G177" s="33" t="s">
        <v>29</v>
      </c>
      <c r="H177" s="33" t="s">
        <v>29</v>
      </c>
      <c r="I177" s="33" t="s">
        <v>29</v>
      </c>
      <c r="J177" s="33" t="s">
        <v>29</v>
      </c>
      <c r="K177" s="33" t="s">
        <v>29</v>
      </c>
      <c r="L177" s="33" t="s">
        <v>29</v>
      </c>
      <c r="M177" s="33" t="s">
        <v>29</v>
      </c>
      <c r="N177" s="33" t="s">
        <v>29</v>
      </c>
      <c r="O177" s="33" t="s">
        <v>29</v>
      </c>
      <c r="P177" s="33" t="s">
        <v>29</v>
      </c>
      <c r="Q177" s="33" t="s">
        <v>29</v>
      </c>
      <c r="R177" s="33" t="s">
        <v>29</v>
      </c>
      <c r="S177" s="33" t="s">
        <v>29</v>
      </c>
    </row>
    <row r="178" spans="1:19" s="7" customFormat="1" ht="31.5" customHeight="1" outlineLevel="1" x14ac:dyDescent="0.25">
      <c r="A178" s="35" t="s">
        <v>261</v>
      </c>
      <c r="B178" s="38" t="s">
        <v>51</v>
      </c>
      <c r="C178" s="37" t="s">
        <v>28</v>
      </c>
      <c r="D178" s="33" t="s">
        <v>29</v>
      </c>
      <c r="E178" s="33" t="s">
        <v>29</v>
      </c>
      <c r="F178" s="33" t="s">
        <v>29</v>
      </c>
      <c r="G178" s="33" t="s">
        <v>29</v>
      </c>
      <c r="H178" s="33" t="s">
        <v>29</v>
      </c>
      <c r="I178" s="33" t="s">
        <v>29</v>
      </c>
      <c r="J178" s="33" t="s">
        <v>29</v>
      </c>
      <c r="K178" s="33" t="s">
        <v>29</v>
      </c>
      <c r="L178" s="33" t="s">
        <v>29</v>
      </c>
      <c r="M178" s="33" t="s">
        <v>29</v>
      </c>
      <c r="N178" s="33" t="s">
        <v>29</v>
      </c>
      <c r="O178" s="33" t="s">
        <v>29</v>
      </c>
      <c r="P178" s="33" t="s">
        <v>29</v>
      </c>
      <c r="Q178" s="33" t="s">
        <v>29</v>
      </c>
      <c r="R178" s="33" t="s">
        <v>29</v>
      </c>
      <c r="S178" s="33" t="s">
        <v>29</v>
      </c>
    </row>
    <row r="179" spans="1:19" s="7" customFormat="1" ht="15.75" customHeight="1" outlineLevel="2" x14ac:dyDescent="0.25">
      <c r="A179" s="35" t="s">
        <v>262</v>
      </c>
      <c r="B179" s="39" t="s">
        <v>53</v>
      </c>
      <c r="C179" s="37" t="s">
        <v>28</v>
      </c>
      <c r="D179" s="33" t="s">
        <v>29</v>
      </c>
      <c r="E179" s="33" t="s">
        <v>29</v>
      </c>
      <c r="F179" s="33" t="s">
        <v>29</v>
      </c>
      <c r="G179" s="33" t="s">
        <v>29</v>
      </c>
      <c r="H179" s="33" t="s">
        <v>29</v>
      </c>
      <c r="I179" s="33" t="s">
        <v>29</v>
      </c>
      <c r="J179" s="33" t="s">
        <v>29</v>
      </c>
      <c r="K179" s="33" t="s">
        <v>29</v>
      </c>
      <c r="L179" s="33" t="s">
        <v>29</v>
      </c>
      <c r="M179" s="33" t="s">
        <v>29</v>
      </c>
      <c r="N179" s="33" t="s">
        <v>29</v>
      </c>
      <c r="O179" s="33" t="s">
        <v>29</v>
      </c>
      <c r="P179" s="33" t="s">
        <v>29</v>
      </c>
      <c r="Q179" s="33" t="s">
        <v>29</v>
      </c>
      <c r="R179" s="33" t="s">
        <v>29</v>
      </c>
      <c r="S179" s="33" t="s">
        <v>29</v>
      </c>
    </row>
    <row r="180" spans="1:19" s="7" customFormat="1" ht="15.75" customHeight="1" outlineLevel="2" x14ac:dyDescent="0.25">
      <c r="A180" s="35" t="s">
        <v>263</v>
      </c>
      <c r="B180" s="39" t="s">
        <v>55</v>
      </c>
      <c r="C180" s="37" t="s">
        <v>28</v>
      </c>
      <c r="D180" s="33" t="s">
        <v>29</v>
      </c>
      <c r="E180" s="33" t="s">
        <v>29</v>
      </c>
      <c r="F180" s="33" t="s">
        <v>29</v>
      </c>
      <c r="G180" s="33" t="s">
        <v>29</v>
      </c>
      <c r="H180" s="33" t="s">
        <v>29</v>
      </c>
      <c r="I180" s="33" t="s">
        <v>29</v>
      </c>
      <c r="J180" s="33" t="s">
        <v>29</v>
      </c>
      <c r="K180" s="33" t="s">
        <v>29</v>
      </c>
      <c r="L180" s="33" t="s">
        <v>29</v>
      </c>
      <c r="M180" s="33" t="s">
        <v>29</v>
      </c>
      <c r="N180" s="33" t="s">
        <v>29</v>
      </c>
      <c r="O180" s="33" t="s">
        <v>29</v>
      </c>
      <c r="P180" s="33" t="s">
        <v>29</v>
      </c>
      <c r="Q180" s="33" t="s">
        <v>29</v>
      </c>
      <c r="R180" s="33" t="s">
        <v>29</v>
      </c>
      <c r="S180" s="33" t="s">
        <v>29</v>
      </c>
    </row>
    <row r="181" spans="1:19" s="7" customFormat="1" ht="31.5" customHeight="1" outlineLevel="1" x14ac:dyDescent="0.25">
      <c r="A181" s="35" t="s">
        <v>264</v>
      </c>
      <c r="B181" s="44" t="s">
        <v>265</v>
      </c>
      <c r="C181" s="37" t="s">
        <v>28</v>
      </c>
      <c r="D181" s="33">
        <v>0</v>
      </c>
      <c r="E181" s="33">
        <v>0</v>
      </c>
      <c r="F181" s="33">
        <v>0</v>
      </c>
      <c r="G181" s="33">
        <v>0</v>
      </c>
      <c r="H181" s="33">
        <v>0</v>
      </c>
      <c r="I181" s="33">
        <v>0</v>
      </c>
      <c r="J181" s="33">
        <v>0</v>
      </c>
      <c r="K181" s="33">
        <v>0</v>
      </c>
      <c r="L181" s="33">
        <v>0</v>
      </c>
      <c r="M181" s="33">
        <v>0</v>
      </c>
      <c r="N181" s="33">
        <v>0</v>
      </c>
      <c r="O181" s="33">
        <v>0</v>
      </c>
      <c r="P181" s="33">
        <v>0</v>
      </c>
      <c r="Q181" s="33" t="s">
        <v>29</v>
      </c>
      <c r="R181" s="33">
        <f t="shared" ref="R181:R192" si="30">H181+J181+L181+N181</f>
        <v>0</v>
      </c>
      <c r="S181" s="33">
        <f t="shared" ref="S181:S192" si="31">I181+K181+M181+O181+P181</f>
        <v>0</v>
      </c>
    </row>
    <row r="182" spans="1:19" s="7" customFormat="1" ht="15.75" customHeight="1" outlineLevel="2" x14ac:dyDescent="0.25">
      <c r="A182" s="35" t="s">
        <v>266</v>
      </c>
      <c r="B182" s="40" t="s">
        <v>267</v>
      </c>
      <c r="C182" s="37" t="s">
        <v>28</v>
      </c>
      <c r="D182" s="33">
        <v>0</v>
      </c>
      <c r="E182" s="33">
        <v>0</v>
      </c>
      <c r="F182" s="33">
        <v>0</v>
      </c>
      <c r="G182" s="33">
        <v>0</v>
      </c>
      <c r="H182" s="33">
        <v>0</v>
      </c>
      <c r="I182" s="33">
        <v>0</v>
      </c>
      <c r="J182" s="33">
        <v>0</v>
      </c>
      <c r="K182" s="33">
        <v>0</v>
      </c>
      <c r="L182" s="33">
        <v>0</v>
      </c>
      <c r="M182" s="33">
        <v>0</v>
      </c>
      <c r="N182" s="33">
        <v>0</v>
      </c>
      <c r="O182" s="33">
        <v>0</v>
      </c>
      <c r="P182" s="33">
        <v>0</v>
      </c>
      <c r="Q182" s="33" t="s">
        <v>29</v>
      </c>
      <c r="R182" s="33">
        <f t="shared" si="30"/>
        <v>0</v>
      </c>
      <c r="S182" s="33">
        <f t="shared" si="31"/>
        <v>0</v>
      </c>
    </row>
    <row r="183" spans="1:19" s="7" customFormat="1" ht="31.5" customHeight="1" outlineLevel="2" x14ac:dyDescent="0.25">
      <c r="A183" s="35" t="s">
        <v>268</v>
      </c>
      <c r="B183" s="40" t="s">
        <v>269</v>
      </c>
      <c r="C183" s="37" t="s">
        <v>28</v>
      </c>
      <c r="D183" s="33">
        <v>0</v>
      </c>
      <c r="E183" s="33">
        <v>0</v>
      </c>
      <c r="F183" s="33">
        <v>0</v>
      </c>
      <c r="G183" s="33">
        <v>0</v>
      </c>
      <c r="H183" s="33">
        <v>0</v>
      </c>
      <c r="I183" s="33">
        <v>0</v>
      </c>
      <c r="J183" s="33">
        <v>0</v>
      </c>
      <c r="K183" s="33">
        <v>0</v>
      </c>
      <c r="L183" s="33">
        <v>0</v>
      </c>
      <c r="M183" s="33">
        <v>0</v>
      </c>
      <c r="N183" s="33">
        <v>0</v>
      </c>
      <c r="O183" s="33">
        <v>0</v>
      </c>
      <c r="P183" s="33">
        <v>0</v>
      </c>
      <c r="Q183" s="33" t="s">
        <v>29</v>
      </c>
      <c r="R183" s="33">
        <f t="shared" si="30"/>
        <v>0</v>
      </c>
      <c r="S183" s="33">
        <f t="shared" si="31"/>
        <v>0</v>
      </c>
    </row>
    <row r="184" spans="1:19" s="7" customFormat="1" outlineLevel="1" x14ac:dyDescent="0.25">
      <c r="A184" s="35" t="s">
        <v>270</v>
      </c>
      <c r="B184" s="36" t="s">
        <v>57</v>
      </c>
      <c r="C184" s="37" t="s">
        <v>28</v>
      </c>
      <c r="D184" s="33">
        <v>142.01976351328204</v>
      </c>
      <c r="E184" s="33">
        <v>98.896912282348282</v>
      </c>
      <c r="F184" s="33">
        <v>93.708519603409343</v>
      </c>
      <c r="G184" s="33">
        <v>70.327599524512479</v>
      </c>
      <c r="H184" s="33">
        <v>147.86782246753558</v>
      </c>
      <c r="I184" s="33">
        <v>218.68573454739186</v>
      </c>
      <c r="J184" s="33">
        <v>172.10563616493792</v>
      </c>
      <c r="K184" s="33">
        <v>255.71381908487331</v>
      </c>
      <c r="L184" s="33">
        <v>196.67571486007952</v>
      </c>
      <c r="M184" s="33">
        <v>484.82645027214397</v>
      </c>
      <c r="N184" s="33">
        <v>197.61331715162348</v>
      </c>
      <c r="O184" s="33">
        <v>507.04582865271732</v>
      </c>
      <c r="P184" s="33">
        <v>173.74044595043722</v>
      </c>
      <c r="Q184" s="33" t="s">
        <v>29</v>
      </c>
      <c r="R184" s="33">
        <f t="shared" si="30"/>
        <v>714.26249064417652</v>
      </c>
      <c r="S184" s="33">
        <f t="shared" si="31"/>
        <v>1640.0122785075637</v>
      </c>
    </row>
    <row r="185" spans="1:19" s="29" customFormat="1" x14ac:dyDescent="0.25">
      <c r="A185" s="30" t="s">
        <v>271</v>
      </c>
      <c r="B185" s="31" t="s">
        <v>272</v>
      </c>
      <c r="C185" s="32" t="s">
        <v>28</v>
      </c>
      <c r="D185" s="33">
        <v>5019.472963417792</v>
      </c>
      <c r="E185" s="33">
        <v>5275.9863571572687</v>
      </c>
      <c r="F185" s="33">
        <v>5757.6729614893038</v>
      </c>
      <c r="G185" s="33">
        <v>7488.3947656919854</v>
      </c>
      <c r="H185" s="33">
        <v>5919.0438946770255</v>
      </c>
      <c r="I185" s="33">
        <v>7419.4424325084765</v>
      </c>
      <c r="J185" s="33">
        <v>5940.0534960130553</v>
      </c>
      <c r="K185" s="33">
        <v>7377.2318244341259</v>
      </c>
      <c r="L185" s="33">
        <v>5893.8839722527455</v>
      </c>
      <c r="M185" s="33">
        <v>7865.3287759453497</v>
      </c>
      <c r="N185" s="33">
        <v>6053.5765528388329</v>
      </c>
      <c r="O185" s="33">
        <v>8261.5014284042845</v>
      </c>
      <c r="P185" s="33">
        <v>8065.914072802495</v>
      </c>
      <c r="Q185" s="33" t="s">
        <v>29</v>
      </c>
      <c r="R185" s="33">
        <f t="shared" si="30"/>
        <v>23806.557915781657</v>
      </c>
      <c r="S185" s="33">
        <f t="shared" si="31"/>
        <v>38989.41853409473</v>
      </c>
    </row>
    <row r="186" spans="1:19" s="7" customFormat="1" outlineLevel="1" x14ac:dyDescent="0.25">
      <c r="A186" s="35" t="s">
        <v>273</v>
      </c>
      <c r="B186" s="44" t="s">
        <v>274</v>
      </c>
      <c r="C186" s="37" t="s">
        <v>28</v>
      </c>
      <c r="D186" s="33">
        <v>0</v>
      </c>
      <c r="E186" s="33">
        <v>0</v>
      </c>
      <c r="F186" s="33">
        <v>0</v>
      </c>
      <c r="G186" s="33">
        <v>0</v>
      </c>
      <c r="H186" s="33">
        <v>0</v>
      </c>
      <c r="I186" s="33">
        <v>0</v>
      </c>
      <c r="J186" s="33">
        <v>0</v>
      </c>
      <c r="K186" s="33">
        <v>0</v>
      </c>
      <c r="L186" s="33">
        <v>0</v>
      </c>
      <c r="M186" s="33">
        <v>0</v>
      </c>
      <c r="N186" s="33">
        <v>0</v>
      </c>
      <c r="O186" s="33">
        <v>0</v>
      </c>
      <c r="P186" s="33">
        <v>0</v>
      </c>
      <c r="Q186" s="33" t="s">
        <v>29</v>
      </c>
      <c r="R186" s="33">
        <f t="shared" si="30"/>
        <v>0</v>
      </c>
      <c r="S186" s="33">
        <f t="shared" si="31"/>
        <v>0</v>
      </c>
    </row>
    <row r="187" spans="1:19" s="7" customFormat="1" outlineLevel="1" x14ac:dyDescent="0.25">
      <c r="A187" s="35" t="s">
        <v>275</v>
      </c>
      <c r="B187" s="44" t="s">
        <v>276</v>
      </c>
      <c r="C187" s="37" t="s">
        <v>28</v>
      </c>
      <c r="D187" s="33">
        <v>1079.8539755299998</v>
      </c>
      <c r="E187" s="33">
        <v>1270.73198639</v>
      </c>
      <c r="F187" s="33">
        <v>1074.2184651300001</v>
      </c>
      <c r="G187" s="33">
        <v>1382.5439997356</v>
      </c>
      <c r="H187" s="33">
        <v>811.5525175247999</v>
      </c>
      <c r="I187" s="33">
        <v>1220.1783938609999</v>
      </c>
      <c r="J187" s="33">
        <v>806.67197326439987</v>
      </c>
      <c r="K187" s="33">
        <v>1240.7571626659999</v>
      </c>
      <c r="L187" s="33">
        <v>803.39796804900004</v>
      </c>
      <c r="M187" s="33">
        <v>1279.3826129479999</v>
      </c>
      <c r="N187" s="33">
        <v>826.90927649922014</v>
      </c>
      <c r="O187" s="33">
        <v>1347.2094348739997</v>
      </c>
      <c r="P187" s="33">
        <v>1353.096818388</v>
      </c>
      <c r="Q187" s="33" t="s">
        <v>29</v>
      </c>
      <c r="R187" s="33">
        <f t="shared" si="30"/>
        <v>3248.5317353374198</v>
      </c>
      <c r="S187" s="33">
        <f t="shared" si="31"/>
        <v>6440.6244227369989</v>
      </c>
    </row>
    <row r="188" spans="1:19" s="7" customFormat="1" ht="15.75" customHeight="1" outlineLevel="2" x14ac:dyDescent="0.25">
      <c r="A188" s="35" t="s">
        <v>277</v>
      </c>
      <c r="B188" s="40" t="s">
        <v>278</v>
      </c>
      <c r="C188" s="37" t="s">
        <v>28</v>
      </c>
      <c r="D188" s="33">
        <v>0</v>
      </c>
      <c r="E188" s="33">
        <v>0</v>
      </c>
      <c r="F188" s="33">
        <v>0</v>
      </c>
      <c r="G188" s="33">
        <v>0</v>
      </c>
      <c r="H188" s="33">
        <v>0</v>
      </c>
      <c r="I188" s="33">
        <v>0</v>
      </c>
      <c r="J188" s="33">
        <v>0</v>
      </c>
      <c r="K188" s="33">
        <v>0</v>
      </c>
      <c r="L188" s="33">
        <v>0</v>
      </c>
      <c r="M188" s="33">
        <v>0</v>
      </c>
      <c r="N188" s="33">
        <v>0</v>
      </c>
      <c r="O188" s="33">
        <v>0</v>
      </c>
      <c r="P188" s="33">
        <v>0</v>
      </c>
      <c r="Q188" s="33" t="s">
        <v>29</v>
      </c>
      <c r="R188" s="33">
        <f t="shared" si="30"/>
        <v>0</v>
      </c>
      <c r="S188" s="33">
        <f t="shared" si="31"/>
        <v>0</v>
      </c>
    </row>
    <row r="189" spans="1:19" s="7" customFormat="1" ht="15.75" customHeight="1" outlineLevel="2" x14ac:dyDescent="0.25">
      <c r="A189" s="35" t="s">
        <v>279</v>
      </c>
      <c r="B189" s="40" t="s">
        <v>280</v>
      </c>
      <c r="C189" s="37" t="s">
        <v>28</v>
      </c>
      <c r="D189" s="33">
        <v>0</v>
      </c>
      <c r="E189" s="33">
        <v>0</v>
      </c>
      <c r="F189" s="33">
        <v>0</v>
      </c>
      <c r="G189" s="33">
        <v>0</v>
      </c>
      <c r="H189" s="33">
        <v>0</v>
      </c>
      <c r="I189" s="33">
        <v>0</v>
      </c>
      <c r="J189" s="33">
        <v>0</v>
      </c>
      <c r="K189" s="33">
        <v>0</v>
      </c>
      <c r="L189" s="33">
        <v>0</v>
      </c>
      <c r="M189" s="33">
        <v>0</v>
      </c>
      <c r="N189" s="33">
        <v>0</v>
      </c>
      <c r="O189" s="33">
        <v>0</v>
      </c>
      <c r="P189" s="33">
        <v>0</v>
      </c>
      <c r="Q189" s="33" t="s">
        <v>29</v>
      </c>
      <c r="R189" s="33">
        <f t="shared" si="30"/>
        <v>0</v>
      </c>
      <c r="S189" s="33">
        <f t="shared" si="31"/>
        <v>0</v>
      </c>
    </row>
    <row r="190" spans="1:19" s="7" customFormat="1" ht="15.75" customHeight="1" outlineLevel="2" x14ac:dyDescent="0.25">
      <c r="A190" s="35" t="s">
        <v>281</v>
      </c>
      <c r="B190" s="40" t="s">
        <v>282</v>
      </c>
      <c r="C190" s="37" t="s">
        <v>28</v>
      </c>
      <c r="D190" s="33">
        <v>1079.8539755299998</v>
      </c>
      <c r="E190" s="33">
        <v>1270.73198639</v>
      </c>
      <c r="F190" s="33">
        <v>1074.2184651300001</v>
      </c>
      <c r="G190" s="33">
        <v>1382.5439997356</v>
      </c>
      <c r="H190" s="33">
        <v>811.5525175247999</v>
      </c>
      <c r="I190" s="33">
        <v>1220.1783938609999</v>
      </c>
      <c r="J190" s="33">
        <v>806.67197326439987</v>
      </c>
      <c r="K190" s="33">
        <v>1240.7571626659999</v>
      </c>
      <c r="L190" s="33">
        <v>803.39796804900004</v>
      </c>
      <c r="M190" s="33">
        <v>1279.3826129479999</v>
      </c>
      <c r="N190" s="33">
        <v>826.90927649922014</v>
      </c>
      <c r="O190" s="33">
        <v>1347.2094348739997</v>
      </c>
      <c r="P190" s="33">
        <v>1353.096818388</v>
      </c>
      <c r="Q190" s="33" t="s">
        <v>29</v>
      </c>
      <c r="R190" s="33">
        <f t="shared" si="30"/>
        <v>3248.5317353374198</v>
      </c>
      <c r="S190" s="33">
        <f t="shared" si="31"/>
        <v>6440.6244227369989</v>
      </c>
    </row>
    <row r="191" spans="1:19" s="7" customFormat="1" ht="31.5" outlineLevel="1" x14ac:dyDescent="0.25">
      <c r="A191" s="35" t="s">
        <v>283</v>
      </c>
      <c r="B191" s="44" t="s">
        <v>284</v>
      </c>
      <c r="C191" s="37" t="s">
        <v>28</v>
      </c>
      <c r="D191" s="33">
        <v>1485.1938194200002</v>
      </c>
      <c r="E191" s="33">
        <v>1495.20152173</v>
      </c>
      <c r="F191" s="33">
        <v>1442.30910352</v>
      </c>
      <c r="G191" s="33">
        <v>1684.5656839799997</v>
      </c>
      <c r="H191" s="33">
        <v>1629.3816570699998</v>
      </c>
      <c r="I191" s="33">
        <v>1813.6988013</v>
      </c>
      <c r="J191" s="33">
        <v>1714.3432817299999</v>
      </c>
      <c r="K191" s="33">
        <v>1949.9488768400001</v>
      </c>
      <c r="L191" s="33">
        <v>1807.2177084999998</v>
      </c>
      <c r="M191" s="33">
        <v>2050.83583159</v>
      </c>
      <c r="N191" s="33">
        <v>1840.8618520051848</v>
      </c>
      <c r="O191" s="33">
        <v>2126.8846823600002</v>
      </c>
      <c r="P191" s="33">
        <v>2126.8846823616</v>
      </c>
      <c r="Q191" s="33" t="s">
        <v>29</v>
      </c>
      <c r="R191" s="33">
        <f t="shared" si="30"/>
        <v>6991.8044993051853</v>
      </c>
      <c r="S191" s="33">
        <f t="shared" si="31"/>
        <v>10068.2528744516</v>
      </c>
    </row>
    <row r="192" spans="1:19" s="7" customFormat="1" ht="31.5" outlineLevel="1" x14ac:dyDescent="0.25">
      <c r="A192" s="35" t="s">
        <v>285</v>
      </c>
      <c r="B192" s="44" t="s">
        <v>286</v>
      </c>
      <c r="C192" s="37" t="s">
        <v>28</v>
      </c>
      <c r="D192" s="33">
        <v>215.54367882</v>
      </c>
      <c r="E192" s="33">
        <v>254.47281432</v>
      </c>
      <c r="F192" s="33">
        <v>217.63402809999999</v>
      </c>
      <c r="G192" s="33">
        <v>251.8271203190094</v>
      </c>
      <c r="H192" s="33">
        <v>231.71572648119397</v>
      </c>
      <c r="I192" s="33">
        <v>250.93053740000005</v>
      </c>
      <c r="J192" s="33">
        <v>238.58661835444195</v>
      </c>
      <c r="K192" s="33">
        <v>264.70286040000002</v>
      </c>
      <c r="L192" s="33">
        <v>246.91326746904801</v>
      </c>
      <c r="M192" s="33">
        <v>275.24488192999996</v>
      </c>
      <c r="N192" s="33">
        <v>248.52827683122479</v>
      </c>
      <c r="O192" s="33">
        <v>284.75210522000003</v>
      </c>
      <c r="P192" s="33">
        <v>286.42978609153198</v>
      </c>
      <c r="Q192" s="33" t="s">
        <v>29</v>
      </c>
      <c r="R192" s="33">
        <f t="shared" si="30"/>
        <v>965.74388913590883</v>
      </c>
      <c r="S192" s="33">
        <f t="shared" si="31"/>
        <v>1362.0601710415319</v>
      </c>
    </row>
    <row r="193" spans="1:19" s="7" customFormat="1" outlineLevel="1" x14ac:dyDescent="0.25">
      <c r="A193" s="35" t="s">
        <v>287</v>
      </c>
      <c r="B193" s="44" t="s">
        <v>288</v>
      </c>
      <c r="C193" s="37" t="s">
        <v>28</v>
      </c>
      <c r="D193" s="33" t="s">
        <v>29</v>
      </c>
      <c r="E193" s="33" t="s">
        <v>29</v>
      </c>
      <c r="F193" s="33" t="s">
        <v>29</v>
      </c>
      <c r="G193" s="33" t="s">
        <v>29</v>
      </c>
      <c r="H193" s="33" t="s">
        <v>29</v>
      </c>
      <c r="I193" s="33" t="s">
        <v>29</v>
      </c>
      <c r="J193" s="33" t="s">
        <v>29</v>
      </c>
      <c r="K193" s="33" t="s">
        <v>29</v>
      </c>
      <c r="L193" s="33" t="s">
        <v>29</v>
      </c>
      <c r="M193" s="33" t="s">
        <v>29</v>
      </c>
      <c r="N193" s="33" t="s">
        <v>29</v>
      </c>
      <c r="O193" s="33" t="s">
        <v>29</v>
      </c>
      <c r="P193" s="33" t="s">
        <v>29</v>
      </c>
      <c r="Q193" s="33" t="s">
        <v>29</v>
      </c>
      <c r="R193" s="33" t="s">
        <v>29</v>
      </c>
      <c r="S193" s="33" t="s">
        <v>29</v>
      </c>
    </row>
    <row r="194" spans="1:19" s="7" customFormat="1" outlineLevel="1" x14ac:dyDescent="0.25">
      <c r="A194" s="35" t="s">
        <v>289</v>
      </c>
      <c r="B194" s="44" t="s">
        <v>290</v>
      </c>
      <c r="C194" s="37" t="s">
        <v>28</v>
      </c>
      <c r="D194" s="33">
        <v>757.4598139279567</v>
      </c>
      <c r="E194" s="33">
        <v>787.6034825437556</v>
      </c>
      <c r="F194" s="33">
        <v>871.69159709692292</v>
      </c>
      <c r="G194" s="33">
        <v>1015.3704921680252</v>
      </c>
      <c r="H194" s="33">
        <v>824.42146768011582</v>
      </c>
      <c r="I194" s="33">
        <v>1083.6583236799227</v>
      </c>
      <c r="J194" s="33">
        <v>854.23824768011582</v>
      </c>
      <c r="K194" s="33">
        <v>1123.8964370271194</v>
      </c>
      <c r="L194" s="33">
        <v>885.24769768011583</v>
      </c>
      <c r="M194" s="33">
        <v>1169.3689113082044</v>
      </c>
      <c r="N194" s="33">
        <v>919.31457264675851</v>
      </c>
      <c r="O194" s="33">
        <v>1213.0164409605322</v>
      </c>
      <c r="P194" s="33">
        <v>1259.3217240326246</v>
      </c>
      <c r="Q194" s="33" t="s">
        <v>29</v>
      </c>
      <c r="R194" s="33">
        <f t="shared" ref="R194:R219" si="32">H194+J194+L194+N194</f>
        <v>3483.2219856871061</v>
      </c>
      <c r="S194" s="33">
        <f t="shared" ref="S194:S219" si="33">I194+K194+M194+O194+P194</f>
        <v>5849.2618370084037</v>
      </c>
    </row>
    <row r="195" spans="1:19" s="7" customFormat="1" outlineLevel="1" x14ac:dyDescent="0.25">
      <c r="A195" s="35" t="s">
        <v>291</v>
      </c>
      <c r="B195" s="44" t="s">
        <v>292</v>
      </c>
      <c r="C195" s="37" t="s">
        <v>28</v>
      </c>
      <c r="D195" s="33">
        <v>222.82980615156802</v>
      </c>
      <c r="E195" s="33">
        <v>230.13179330072808</v>
      </c>
      <c r="F195" s="33">
        <v>190.12662428154374</v>
      </c>
      <c r="G195" s="33">
        <v>356.68903166935769</v>
      </c>
      <c r="H195" s="33">
        <v>246.02097754604441</v>
      </c>
      <c r="I195" s="33">
        <v>306.78818402275175</v>
      </c>
      <c r="J195" s="33">
        <v>255.14403166625578</v>
      </c>
      <c r="K195" s="33">
        <v>318.40501078646275</v>
      </c>
      <c r="L195" s="33">
        <v>264.64352337970723</v>
      </c>
      <c r="M195" s="33">
        <v>330.48046582782092</v>
      </c>
      <c r="N195" s="33">
        <v>274.90080560688972</v>
      </c>
      <c r="O195" s="33">
        <v>343.03273718257827</v>
      </c>
      <c r="P195" s="33">
        <v>356.16868191385754</v>
      </c>
      <c r="Q195" s="33" t="s">
        <v>29</v>
      </c>
      <c r="R195" s="33">
        <f t="shared" si="32"/>
        <v>1040.7093381988971</v>
      </c>
      <c r="S195" s="33">
        <f t="shared" si="33"/>
        <v>1654.875079733471</v>
      </c>
    </row>
    <row r="196" spans="1:19" s="7" customFormat="1" outlineLevel="1" x14ac:dyDescent="0.25">
      <c r="A196" s="35" t="s">
        <v>293</v>
      </c>
      <c r="B196" s="44" t="s">
        <v>294</v>
      </c>
      <c r="C196" s="37" t="s">
        <v>28</v>
      </c>
      <c r="D196" s="33">
        <v>255.36538443138295</v>
      </c>
      <c r="E196" s="33">
        <v>257.52223937504368</v>
      </c>
      <c r="F196" s="33">
        <v>337.75770190638804</v>
      </c>
      <c r="G196" s="33">
        <v>324.11633705949265</v>
      </c>
      <c r="H196" s="33">
        <v>278.1596898282445</v>
      </c>
      <c r="I196" s="33">
        <v>295.78644203903366</v>
      </c>
      <c r="J196" s="33">
        <v>322.13069739046063</v>
      </c>
      <c r="K196" s="33">
        <v>412.18610932742791</v>
      </c>
      <c r="L196" s="33">
        <v>369.5687485265363</v>
      </c>
      <c r="M196" s="33">
        <v>471.4909194193159</v>
      </c>
      <c r="N196" s="33">
        <v>407.12568745760041</v>
      </c>
      <c r="O196" s="33">
        <v>491.46833880936555</v>
      </c>
      <c r="P196" s="33">
        <v>402.89798137146431</v>
      </c>
      <c r="Q196" s="33" t="s">
        <v>29</v>
      </c>
      <c r="R196" s="33">
        <f t="shared" si="32"/>
        <v>1376.9848232028417</v>
      </c>
      <c r="S196" s="33">
        <f t="shared" si="33"/>
        <v>2073.8297909666076</v>
      </c>
    </row>
    <row r="197" spans="1:19" s="7" customFormat="1" ht="15.75" customHeight="1" outlineLevel="2" x14ac:dyDescent="0.25">
      <c r="A197" s="35" t="s">
        <v>295</v>
      </c>
      <c r="B197" s="40" t="s">
        <v>296</v>
      </c>
      <c r="C197" s="37" t="s">
        <v>28</v>
      </c>
      <c r="D197" s="33">
        <v>45.680396143521087</v>
      </c>
      <c r="E197" s="33">
        <v>33.481366191178687</v>
      </c>
      <c r="F197" s="33">
        <v>-1.7147049839316135</v>
      </c>
      <c r="G197" s="33">
        <v>-15.290854</v>
      </c>
      <c r="H197" s="33">
        <v>0</v>
      </c>
      <c r="I197" s="33">
        <v>0</v>
      </c>
      <c r="J197" s="33">
        <v>32.227137965624976</v>
      </c>
      <c r="K197" s="33">
        <v>0</v>
      </c>
      <c r="L197" s="33">
        <v>18.845675224416279</v>
      </c>
      <c r="M197" s="33">
        <v>0</v>
      </c>
      <c r="N197" s="33">
        <v>13.51536967796895</v>
      </c>
      <c r="O197" s="33">
        <v>0</v>
      </c>
      <c r="P197" s="33">
        <v>0</v>
      </c>
      <c r="Q197" s="33" t="s">
        <v>29</v>
      </c>
      <c r="R197" s="33">
        <f t="shared" si="32"/>
        <v>64.588182868010207</v>
      </c>
      <c r="S197" s="33">
        <f t="shared" si="33"/>
        <v>0</v>
      </c>
    </row>
    <row r="198" spans="1:19" s="7" customFormat="1" outlineLevel="1" x14ac:dyDescent="0.25">
      <c r="A198" s="35" t="s">
        <v>297</v>
      </c>
      <c r="B198" s="44" t="s">
        <v>298</v>
      </c>
      <c r="C198" s="37" t="s">
        <v>28</v>
      </c>
      <c r="D198" s="33">
        <v>313.55782849689967</v>
      </c>
      <c r="E198" s="33">
        <v>257.82146285495162</v>
      </c>
      <c r="F198" s="33">
        <v>333.69885547197049</v>
      </c>
      <c r="G198" s="33">
        <v>383.59448733526284</v>
      </c>
      <c r="H198" s="33">
        <v>297.82950640576973</v>
      </c>
      <c r="I198" s="33">
        <v>392.16130521028072</v>
      </c>
      <c r="J198" s="33">
        <v>300.92233483345899</v>
      </c>
      <c r="K198" s="33">
        <v>400.84506207624867</v>
      </c>
      <c r="L198" s="33">
        <v>301.70452153651905</v>
      </c>
      <c r="M198" s="33">
        <v>410.11319687078407</v>
      </c>
      <c r="N198" s="33">
        <v>313.75322080711953</v>
      </c>
      <c r="O198" s="33">
        <v>419.24782454597482</v>
      </c>
      <c r="P198" s="33">
        <v>435.99085914571515</v>
      </c>
      <c r="Q198" s="33" t="s">
        <v>29</v>
      </c>
      <c r="R198" s="33">
        <f t="shared" si="32"/>
        <v>1214.2095835828673</v>
      </c>
      <c r="S198" s="33">
        <f t="shared" si="33"/>
        <v>2058.3582478490034</v>
      </c>
    </row>
    <row r="199" spans="1:19" s="7" customFormat="1" outlineLevel="1" x14ac:dyDescent="0.25">
      <c r="A199" s="35" t="s">
        <v>299</v>
      </c>
      <c r="B199" s="44" t="s">
        <v>300</v>
      </c>
      <c r="C199" s="37" t="s">
        <v>28</v>
      </c>
      <c r="D199" s="33">
        <v>155.36340296128606</v>
      </c>
      <c r="E199" s="33">
        <v>153.38912122200301</v>
      </c>
      <c r="F199" s="33">
        <v>185.96918809320428</v>
      </c>
      <c r="G199" s="33">
        <v>244.71996026512829</v>
      </c>
      <c r="H199" s="33">
        <v>154.18456767751061</v>
      </c>
      <c r="I199" s="33">
        <v>288.98430759069629</v>
      </c>
      <c r="J199" s="33">
        <v>153.54428996727768</v>
      </c>
      <c r="K199" s="33">
        <v>302.58526884138365</v>
      </c>
      <c r="L199" s="33">
        <v>154.32014400492821</v>
      </c>
      <c r="M199" s="33">
        <v>592.19241128036174</v>
      </c>
      <c r="N199" s="33">
        <v>160.45620787007596</v>
      </c>
      <c r="O199" s="33">
        <v>872.64173680621593</v>
      </c>
      <c r="P199" s="33">
        <v>907.49258142472581</v>
      </c>
      <c r="Q199" s="33" t="s">
        <v>29</v>
      </c>
      <c r="R199" s="33">
        <f t="shared" si="32"/>
        <v>622.50520951979252</v>
      </c>
      <c r="S199" s="33">
        <f t="shared" si="33"/>
        <v>2963.8963059433831</v>
      </c>
    </row>
    <row r="200" spans="1:19" s="7" customFormat="1" outlineLevel="1" x14ac:dyDescent="0.25">
      <c r="A200" s="35" t="s">
        <v>301</v>
      </c>
      <c r="B200" s="44" t="s">
        <v>302</v>
      </c>
      <c r="C200" s="37" t="s">
        <v>28</v>
      </c>
      <c r="D200" s="33">
        <v>41.889142887420007</v>
      </c>
      <c r="E200" s="33">
        <v>42.545135801156185</v>
      </c>
      <c r="F200" s="33">
        <v>43.32510931734879</v>
      </c>
      <c r="G200" s="33">
        <v>48.918767595738082</v>
      </c>
      <c r="H200" s="33">
        <v>51.059407101668938</v>
      </c>
      <c r="I200" s="33">
        <v>49.615227600571366</v>
      </c>
      <c r="J200" s="33">
        <v>51.053065738223431</v>
      </c>
      <c r="K200" s="33">
        <v>50.607230331492801</v>
      </c>
      <c r="L200" s="33">
        <v>50.989259447719832</v>
      </c>
      <c r="M200" s="33">
        <v>51.619509519642619</v>
      </c>
      <c r="N200" s="33">
        <v>52.908175489506583</v>
      </c>
      <c r="O200" s="33">
        <v>52.652041163087539</v>
      </c>
      <c r="P200" s="33">
        <v>54.608383508380165</v>
      </c>
      <c r="Q200" s="33" t="s">
        <v>29</v>
      </c>
      <c r="R200" s="33">
        <f t="shared" si="32"/>
        <v>206.0099077771188</v>
      </c>
      <c r="S200" s="33">
        <f t="shared" si="33"/>
        <v>259.10239212317452</v>
      </c>
    </row>
    <row r="201" spans="1:19" s="7" customFormat="1" ht="31.5" outlineLevel="1" x14ac:dyDescent="0.25">
      <c r="A201" s="35" t="s">
        <v>303</v>
      </c>
      <c r="B201" s="44" t="s">
        <v>304</v>
      </c>
      <c r="C201" s="37" t="s">
        <v>28</v>
      </c>
      <c r="D201" s="33">
        <v>132.82656981086183</v>
      </c>
      <c r="E201" s="33">
        <v>162.61552729012993</v>
      </c>
      <c r="F201" s="33">
        <v>280.39118908936359</v>
      </c>
      <c r="G201" s="33">
        <v>399.22619334110965</v>
      </c>
      <c r="H201" s="33">
        <v>385.00424581099998</v>
      </c>
      <c r="I201" s="33">
        <v>445.86665757017118</v>
      </c>
      <c r="J201" s="33">
        <v>386.260782452</v>
      </c>
      <c r="K201" s="33">
        <v>459.50332798241442</v>
      </c>
      <c r="L201" s="33">
        <v>390.09096135599998</v>
      </c>
      <c r="M201" s="33">
        <v>477.75102440317846</v>
      </c>
      <c r="N201" s="33">
        <v>375.68632166900005</v>
      </c>
      <c r="O201" s="33">
        <v>495.58542832564166</v>
      </c>
      <c r="P201" s="33">
        <v>512.69525830391171</v>
      </c>
      <c r="Q201" s="33" t="s">
        <v>29</v>
      </c>
      <c r="R201" s="33">
        <f t="shared" si="32"/>
        <v>1537.0423112880001</v>
      </c>
      <c r="S201" s="33">
        <f t="shared" si="33"/>
        <v>2391.4016965853175</v>
      </c>
    </row>
    <row r="202" spans="1:19" s="7" customFormat="1" outlineLevel="1" x14ac:dyDescent="0.25">
      <c r="A202" s="35" t="s">
        <v>305</v>
      </c>
      <c r="B202" s="44" t="s">
        <v>306</v>
      </c>
      <c r="C202" s="37" t="s">
        <v>28</v>
      </c>
      <c r="D202" s="33">
        <v>359.58954098041687</v>
      </c>
      <c r="E202" s="33">
        <v>363.95127232950136</v>
      </c>
      <c r="F202" s="33">
        <v>780.55109948256347</v>
      </c>
      <c r="G202" s="33">
        <v>1396.8226922232616</v>
      </c>
      <c r="H202" s="33">
        <v>1009.7141315506781</v>
      </c>
      <c r="I202" s="33">
        <v>1271.7742522340495</v>
      </c>
      <c r="J202" s="33">
        <v>857.15817293642135</v>
      </c>
      <c r="K202" s="33">
        <v>853.7944781555766</v>
      </c>
      <c r="L202" s="33">
        <v>619.79017230317186</v>
      </c>
      <c r="M202" s="33">
        <v>756.84901084804164</v>
      </c>
      <c r="N202" s="33">
        <v>633.13215595625184</v>
      </c>
      <c r="O202" s="33">
        <v>615.0106581568898</v>
      </c>
      <c r="P202" s="33">
        <v>370.32731626068255</v>
      </c>
      <c r="Q202" s="33" t="s">
        <v>29</v>
      </c>
      <c r="R202" s="33">
        <f t="shared" si="32"/>
        <v>3119.7946327465233</v>
      </c>
      <c r="S202" s="33">
        <f t="shared" si="33"/>
        <v>3867.7557156552398</v>
      </c>
    </row>
    <row r="203" spans="1:19" s="29" customFormat="1" ht="26.25" customHeight="1" x14ac:dyDescent="0.25">
      <c r="A203" s="30" t="s">
        <v>307</v>
      </c>
      <c r="B203" s="31" t="s">
        <v>308</v>
      </c>
      <c r="C203" s="32" t="s">
        <v>28</v>
      </c>
      <c r="D203" s="33">
        <v>0.15</v>
      </c>
      <c r="E203" s="33">
        <v>0</v>
      </c>
      <c r="F203" s="33">
        <v>0.64497099528183688</v>
      </c>
      <c r="G203" s="33">
        <v>0.40820772568081909</v>
      </c>
      <c r="H203" s="33">
        <v>0</v>
      </c>
      <c r="I203" s="33">
        <v>5.3913080302456793</v>
      </c>
      <c r="J203" s="33">
        <v>0</v>
      </c>
      <c r="K203" s="33">
        <v>0.14999990399999999</v>
      </c>
      <c r="L203" s="33">
        <v>0</v>
      </c>
      <c r="M203" s="33">
        <v>0.14999990399999999</v>
      </c>
      <c r="N203" s="33">
        <v>0</v>
      </c>
      <c r="O203" s="33">
        <v>0.14999990399999999</v>
      </c>
      <c r="P203" s="33">
        <v>0.14999990399999999</v>
      </c>
      <c r="Q203" s="33" t="s">
        <v>29</v>
      </c>
      <c r="R203" s="33">
        <f t="shared" si="32"/>
        <v>0</v>
      </c>
      <c r="S203" s="33">
        <f t="shared" si="33"/>
        <v>5.9913076462456809</v>
      </c>
    </row>
    <row r="204" spans="1:19" s="7" customFormat="1" outlineLevel="1" x14ac:dyDescent="0.25">
      <c r="A204" s="35" t="s">
        <v>309</v>
      </c>
      <c r="B204" s="44" t="s">
        <v>310</v>
      </c>
      <c r="C204" s="37" t="s">
        <v>28</v>
      </c>
      <c r="D204" s="33">
        <v>0</v>
      </c>
      <c r="E204" s="33">
        <v>0</v>
      </c>
      <c r="F204" s="33">
        <v>0</v>
      </c>
      <c r="G204" s="33">
        <v>0</v>
      </c>
      <c r="H204" s="33">
        <v>0</v>
      </c>
      <c r="I204" s="33">
        <v>0</v>
      </c>
      <c r="J204" s="33">
        <v>0</v>
      </c>
      <c r="K204" s="33">
        <v>0</v>
      </c>
      <c r="L204" s="33">
        <v>0</v>
      </c>
      <c r="M204" s="33">
        <v>0</v>
      </c>
      <c r="N204" s="33">
        <v>0</v>
      </c>
      <c r="O204" s="33">
        <v>0</v>
      </c>
      <c r="P204" s="33">
        <v>0</v>
      </c>
      <c r="Q204" s="33" t="s">
        <v>29</v>
      </c>
      <c r="R204" s="33">
        <f t="shared" si="32"/>
        <v>0</v>
      </c>
      <c r="S204" s="33">
        <f t="shared" si="33"/>
        <v>0</v>
      </c>
    </row>
    <row r="205" spans="1:19" s="7" customFormat="1" ht="15.75" customHeight="1" outlineLevel="1" x14ac:dyDescent="0.25">
      <c r="A205" s="35" t="s">
        <v>311</v>
      </c>
      <c r="B205" s="44" t="s">
        <v>312</v>
      </c>
      <c r="C205" s="37" t="s">
        <v>28</v>
      </c>
      <c r="D205" s="33">
        <v>0</v>
      </c>
      <c r="E205" s="33">
        <v>0</v>
      </c>
      <c r="F205" s="33">
        <v>0</v>
      </c>
      <c r="G205" s="33">
        <v>0</v>
      </c>
      <c r="H205" s="33">
        <v>0</v>
      </c>
      <c r="I205" s="33">
        <v>0</v>
      </c>
      <c r="J205" s="33">
        <v>0</v>
      </c>
      <c r="K205" s="33">
        <v>0</v>
      </c>
      <c r="L205" s="33">
        <v>0</v>
      </c>
      <c r="M205" s="33">
        <v>0</v>
      </c>
      <c r="N205" s="33">
        <v>0</v>
      </c>
      <c r="O205" s="33">
        <v>0</v>
      </c>
      <c r="P205" s="33">
        <v>0</v>
      </c>
      <c r="Q205" s="33" t="s">
        <v>29</v>
      </c>
      <c r="R205" s="33">
        <f t="shared" si="32"/>
        <v>0</v>
      </c>
      <c r="S205" s="33">
        <f t="shared" si="33"/>
        <v>0</v>
      </c>
    </row>
    <row r="206" spans="1:19" s="7" customFormat="1" ht="34.5" customHeight="1" outlineLevel="2" x14ac:dyDescent="0.25">
      <c r="A206" s="35" t="s">
        <v>313</v>
      </c>
      <c r="B206" s="40" t="s">
        <v>314</v>
      </c>
      <c r="C206" s="37" t="s">
        <v>28</v>
      </c>
      <c r="D206" s="33">
        <v>0</v>
      </c>
      <c r="E206" s="33">
        <v>0</v>
      </c>
      <c r="F206" s="33">
        <v>0</v>
      </c>
      <c r="G206" s="33">
        <v>0</v>
      </c>
      <c r="H206" s="33">
        <v>0</v>
      </c>
      <c r="I206" s="33">
        <v>0</v>
      </c>
      <c r="J206" s="33">
        <v>0</v>
      </c>
      <c r="K206" s="33">
        <v>0</v>
      </c>
      <c r="L206" s="33">
        <v>0</v>
      </c>
      <c r="M206" s="33">
        <v>0</v>
      </c>
      <c r="N206" s="33">
        <v>0</v>
      </c>
      <c r="O206" s="33">
        <v>0</v>
      </c>
      <c r="P206" s="33">
        <v>0</v>
      </c>
      <c r="Q206" s="33" t="s">
        <v>29</v>
      </c>
      <c r="R206" s="33">
        <f t="shared" si="32"/>
        <v>0</v>
      </c>
      <c r="S206" s="33">
        <f t="shared" si="33"/>
        <v>0</v>
      </c>
    </row>
    <row r="207" spans="1:19" s="7" customFormat="1" ht="15.75" customHeight="1" outlineLevel="3" x14ac:dyDescent="0.25">
      <c r="A207" s="35" t="s">
        <v>315</v>
      </c>
      <c r="B207" s="42" t="s">
        <v>316</v>
      </c>
      <c r="C207" s="37" t="s">
        <v>28</v>
      </c>
      <c r="D207" s="33">
        <v>0</v>
      </c>
      <c r="E207" s="33">
        <v>0</v>
      </c>
      <c r="F207" s="33">
        <v>0</v>
      </c>
      <c r="G207" s="33">
        <v>0</v>
      </c>
      <c r="H207" s="33">
        <v>0</v>
      </c>
      <c r="I207" s="33">
        <v>0</v>
      </c>
      <c r="J207" s="33">
        <v>0</v>
      </c>
      <c r="K207" s="33">
        <v>0</v>
      </c>
      <c r="L207" s="33">
        <v>0</v>
      </c>
      <c r="M207" s="33">
        <v>0</v>
      </c>
      <c r="N207" s="33">
        <v>0</v>
      </c>
      <c r="O207" s="33">
        <v>0</v>
      </c>
      <c r="P207" s="33">
        <v>0</v>
      </c>
      <c r="Q207" s="33" t="s">
        <v>29</v>
      </c>
      <c r="R207" s="33">
        <f t="shared" si="32"/>
        <v>0</v>
      </c>
      <c r="S207" s="33">
        <f t="shared" si="33"/>
        <v>0</v>
      </c>
    </row>
    <row r="208" spans="1:19" s="7" customFormat="1" ht="15.75" customHeight="1" outlineLevel="3" x14ac:dyDescent="0.25">
      <c r="A208" s="35" t="s">
        <v>317</v>
      </c>
      <c r="B208" s="42" t="s">
        <v>318</v>
      </c>
      <c r="C208" s="37" t="s">
        <v>28</v>
      </c>
      <c r="D208" s="33">
        <v>0</v>
      </c>
      <c r="E208" s="33">
        <v>0</v>
      </c>
      <c r="F208" s="33">
        <v>0</v>
      </c>
      <c r="G208" s="33">
        <v>0</v>
      </c>
      <c r="H208" s="33">
        <v>0</v>
      </c>
      <c r="I208" s="33">
        <v>0</v>
      </c>
      <c r="J208" s="33">
        <v>0</v>
      </c>
      <c r="K208" s="33">
        <v>0</v>
      </c>
      <c r="L208" s="33">
        <v>0</v>
      </c>
      <c r="M208" s="33">
        <v>0</v>
      </c>
      <c r="N208" s="33">
        <v>0</v>
      </c>
      <c r="O208" s="33">
        <v>0</v>
      </c>
      <c r="P208" s="33">
        <v>0</v>
      </c>
      <c r="Q208" s="33" t="s">
        <v>29</v>
      </c>
      <c r="R208" s="33">
        <f t="shared" si="32"/>
        <v>0</v>
      </c>
      <c r="S208" s="33">
        <f t="shared" si="33"/>
        <v>0</v>
      </c>
    </row>
    <row r="209" spans="1:19" s="7" customFormat="1" outlineLevel="1" x14ac:dyDescent="0.25">
      <c r="A209" s="35" t="s">
        <v>319</v>
      </c>
      <c r="B209" s="44" t="s">
        <v>320</v>
      </c>
      <c r="C209" s="37" t="s">
        <v>28</v>
      </c>
      <c r="D209" s="33">
        <v>0.15</v>
      </c>
      <c r="E209" s="33">
        <v>0</v>
      </c>
      <c r="F209" s="33">
        <v>0.64497099528183688</v>
      </c>
      <c r="G209" s="33">
        <v>0.40820772568081909</v>
      </c>
      <c r="H209" s="33">
        <v>0</v>
      </c>
      <c r="I209" s="33">
        <v>5.3913080302456793</v>
      </c>
      <c r="J209" s="33">
        <v>0</v>
      </c>
      <c r="K209" s="33">
        <v>0.14999990399999999</v>
      </c>
      <c r="L209" s="33">
        <v>0</v>
      </c>
      <c r="M209" s="33">
        <v>0.14999990399999999</v>
      </c>
      <c r="N209" s="33">
        <v>0</v>
      </c>
      <c r="O209" s="33">
        <v>0.14999990399999999</v>
      </c>
      <c r="P209" s="33">
        <v>0.14999990399999999</v>
      </c>
      <c r="Q209" s="33" t="s">
        <v>29</v>
      </c>
      <c r="R209" s="33">
        <f t="shared" si="32"/>
        <v>0</v>
      </c>
      <c r="S209" s="33">
        <f t="shared" si="33"/>
        <v>5.9913076462456809</v>
      </c>
    </row>
    <row r="210" spans="1:19" s="29" customFormat="1" x14ac:dyDescent="0.25">
      <c r="A210" s="30" t="s">
        <v>321</v>
      </c>
      <c r="B210" s="31" t="s">
        <v>322</v>
      </c>
      <c r="C210" s="32" t="s">
        <v>28</v>
      </c>
      <c r="D210" s="33">
        <v>590.70884681425855</v>
      </c>
      <c r="E210" s="33">
        <v>352.56394295999996</v>
      </c>
      <c r="F210" s="33">
        <v>542.72834243601255</v>
      </c>
      <c r="G210" s="33">
        <v>928.37952879359261</v>
      </c>
      <c r="H210" s="33">
        <v>584.25747549799996</v>
      </c>
      <c r="I210" s="33">
        <v>788.74248843158898</v>
      </c>
      <c r="J210" s="33">
        <v>660.49998103199982</v>
      </c>
      <c r="K210" s="33">
        <v>684.69411123999987</v>
      </c>
      <c r="L210" s="33">
        <v>646.30064898550393</v>
      </c>
      <c r="M210" s="33">
        <v>740.15143683999986</v>
      </c>
      <c r="N210" s="33">
        <v>625.32111798715118</v>
      </c>
      <c r="O210" s="33">
        <v>746.79698381999992</v>
      </c>
      <c r="P210" s="33">
        <v>746.79698381999981</v>
      </c>
      <c r="Q210" s="33" t="s">
        <v>29</v>
      </c>
      <c r="R210" s="33">
        <f t="shared" si="32"/>
        <v>2516.3792235026549</v>
      </c>
      <c r="S210" s="33">
        <f t="shared" si="33"/>
        <v>3707.1820041515884</v>
      </c>
    </row>
    <row r="211" spans="1:19" s="7" customFormat="1" outlineLevel="1" x14ac:dyDescent="0.25">
      <c r="A211" s="35" t="s">
        <v>323</v>
      </c>
      <c r="B211" s="44" t="s">
        <v>324</v>
      </c>
      <c r="C211" s="37" t="s">
        <v>28</v>
      </c>
      <c r="D211" s="33">
        <v>590.70884681469579</v>
      </c>
      <c r="E211" s="33">
        <v>352.56394295999996</v>
      </c>
      <c r="F211" s="33">
        <v>542.72834243601255</v>
      </c>
      <c r="G211" s="33">
        <v>928.37952879359261</v>
      </c>
      <c r="H211" s="33">
        <v>584.25747549799996</v>
      </c>
      <c r="I211" s="33">
        <v>788.74248843158898</v>
      </c>
      <c r="J211" s="33">
        <v>660.49998103199982</v>
      </c>
      <c r="K211" s="33">
        <v>684.69411123999987</v>
      </c>
      <c r="L211" s="33">
        <v>646.30064898550393</v>
      </c>
      <c r="M211" s="33">
        <v>740.15143683999986</v>
      </c>
      <c r="N211" s="33">
        <v>625.32111798715118</v>
      </c>
      <c r="O211" s="33">
        <v>746.79698381999992</v>
      </c>
      <c r="P211" s="33">
        <v>746.79698381999981</v>
      </c>
      <c r="Q211" s="33" t="s">
        <v>29</v>
      </c>
      <c r="R211" s="33">
        <f t="shared" si="32"/>
        <v>2516.3792235026549</v>
      </c>
      <c r="S211" s="33">
        <f t="shared" si="33"/>
        <v>3707.1820041515884</v>
      </c>
    </row>
    <row r="212" spans="1:19" s="7" customFormat="1" ht="15.75" customHeight="1" outlineLevel="2" x14ac:dyDescent="0.25">
      <c r="A212" s="35" t="s">
        <v>325</v>
      </c>
      <c r="B212" s="40" t="s">
        <v>326</v>
      </c>
      <c r="C212" s="37" t="s">
        <v>28</v>
      </c>
      <c r="D212" s="33">
        <v>276.59703464469584</v>
      </c>
      <c r="E212" s="33">
        <v>61.984976700000011</v>
      </c>
      <c r="F212" s="33">
        <v>542.72833824999998</v>
      </c>
      <c r="G212" s="33">
        <v>928.37952879999989</v>
      </c>
      <c r="H212" s="33">
        <v>202.44331667</v>
      </c>
      <c r="I212" s="33">
        <v>788.74248843999953</v>
      </c>
      <c r="J212" s="33">
        <v>296.23824623199982</v>
      </c>
      <c r="K212" s="33">
        <v>684.69434243999979</v>
      </c>
      <c r="L212" s="33">
        <v>462.15868180000007</v>
      </c>
      <c r="M212" s="33">
        <v>740.15143684999987</v>
      </c>
      <c r="N212" s="33">
        <v>294.03352338000002</v>
      </c>
      <c r="O212" s="33">
        <v>746.79698382999959</v>
      </c>
      <c r="P212" s="33">
        <v>746.79698382999982</v>
      </c>
      <c r="Q212" s="33" t="s">
        <v>29</v>
      </c>
      <c r="R212" s="33">
        <f t="shared" si="32"/>
        <v>1254.873768082</v>
      </c>
      <c r="S212" s="33">
        <f t="shared" si="33"/>
        <v>3707.1822353899988</v>
      </c>
    </row>
    <row r="213" spans="1:19" s="7" customFormat="1" ht="15.75" customHeight="1" outlineLevel="2" x14ac:dyDescent="0.25">
      <c r="A213" s="35" t="s">
        <v>327</v>
      </c>
      <c r="B213" s="40" t="s">
        <v>328</v>
      </c>
      <c r="C213" s="37" t="s">
        <v>28</v>
      </c>
      <c r="D213" s="33">
        <v>287.63727789999996</v>
      </c>
      <c r="E213" s="33">
        <v>270.59494849999999</v>
      </c>
      <c r="F213" s="33">
        <v>0</v>
      </c>
      <c r="G213" s="33">
        <v>0</v>
      </c>
      <c r="H213" s="33">
        <v>378.37178129799992</v>
      </c>
      <c r="I213" s="33">
        <v>0</v>
      </c>
      <c r="J213" s="33">
        <v>360.81935726999995</v>
      </c>
      <c r="K213" s="33">
        <v>0</v>
      </c>
      <c r="L213" s="33">
        <v>173.26568807549995</v>
      </c>
      <c r="M213" s="33">
        <v>0</v>
      </c>
      <c r="N213" s="33">
        <v>327.84521707715112</v>
      </c>
      <c r="O213" s="33">
        <v>0</v>
      </c>
      <c r="P213" s="33">
        <v>0</v>
      </c>
      <c r="Q213" s="33" t="s">
        <v>29</v>
      </c>
      <c r="R213" s="33">
        <f t="shared" si="32"/>
        <v>1240.302043720651</v>
      </c>
      <c r="S213" s="33">
        <f t="shared" si="33"/>
        <v>0</v>
      </c>
    </row>
    <row r="214" spans="1:19" s="7" customFormat="1" ht="31.5" customHeight="1" outlineLevel="2" x14ac:dyDescent="0.25">
      <c r="A214" s="35" t="s">
        <v>329</v>
      </c>
      <c r="B214" s="40" t="s">
        <v>330</v>
      </c>
      <c r="C214" s="37" t="s">
        <v>28</v>
      </c>
      <c r="D214" s="33">
        <v>0</v>
      </c>
      <c r="E214" s="33">
        <v>0</v>
      </c>
      <c r="F214" s="33">
        <v>0</v>
      </c>
      <c r="G214" s="33">
        <v>0</v>
      </c>
      <c r="H214" s="33">
        <v>0</v>
      </c>
      <c r="I214" s="33">
        <v>0</v>
      </c>
      <c r="J214" s="33">
        <v>0</v>
      </c>
      <c r="K214" s="33">
        <v>0</v>
      </c>
      <c r="L214" s="33">
        <v>0</v>
      </c>
      <c r="M214" s="33">
        <v>0</v>
      </c>
      <c r="N214" s="33">
        <v>0</v>
      </c>
      <c r="O214" s="33">
        <v>0</v>
      </c>
      <c r="P214" s="33">
        <v>0</v>
      </c>
      <c r="Q214" s="33" t="s">
        <v>29</v>
      </c>
      <c r="R214" s="33">
        <f t="shared" si="32"/>
        <v>0</v>
      </c>
      <c r="S214" s="33">
        <f t="shared" si="33"/>
        <v>0</v>
      </c>
    </row>
    <row r="215" spans="1:19" s="7" customFormat="1" ht="15.75" customHeight="1" outlineLevel="2" x14ac:dyDescent="0.25">
      <c r="A215" s="35" t="s">
        <v>331</v>
      </c>
      <c r="B215" s="40" t="s">
        <v>332</v>
      </c>
      <c r="C215" s="37" t="s">
        <v>28</v>
      </c>
      <c r="D215" s="33">
        <v>26.474534269999999</v>
      </c>
      <c r="E215" s="33">
        <v>3.114274</v>
      </c>
      <c r="F215" s="33">
        <v>0</v>
      </c>
      <c r="G215" s="33">
        <v>0</v>
      </c>
      <c r="H215" s="33">
        <v>0</v>
      </c>
      <c r="I215" s="33">
        <v>0</v>
      </c>
      <c r="J215" s="33">
        <v>0</v>
      </c>
      <c r="K215" s="33">
        <v>0</v>
      </c>
      <c r="L215" s="33">
        <v>7.4339015799999997</v>
      </c>
      <c r="M215" s="33">
        <v>0</v>
      </c>
      <c r="N215" s="33">
        <v>0</v>
      </c>
      <c r="O215" s="33">
        <v>0</v>
      </c>
      <c r="P215" s="33">
        <v>0</v>
      </c>
      <c r="Q215" s="33" t="s">
        <v>29</v>
      </c>
      <c r="R215" s="33">
        <f t="shared" si="32"/>
        <v>7.4339015799999997</v>
      </c>
      <c r="S215" s="33">
        <f t="shared" si="33"/>
        <v>0</v>
      </c>
    </row>
    <row r="216" spans="1:19" s="7" customFormat="1" ht="15.75" customHeight="1" outlineLevel="2" x14ac:dyDescent="0.25">
      <c r="A216" s="35" t="s">
        <v>333</v>
      </c>
      <c r="B216" s="40" t="s">
        <v>334</v>
      </c>
      <c r="C216" s="37" t="s">
        <v>28</v>
      </c>
      <c r="D216" s="33">
        <v>0</v>
      </c>
      <c r="E216" s="33">
        <v>0</v>
      </c>
      <c r="F216" s="33">
        <v>0</v>
      </c>
      <c r="G216" s="33">
        <v>0</v>
      </c>
      <c r="H216" s="33">
        <v>0</v>
      </c>
      <c r="I216" s="33">
        <v>0</v>
      </c>
      <c r="J216" s="33">
        <v>0</v>
      </c>
      <c r="K216" s="33">
        <v>0</v>
      </c>
      <c r="L216" s="33">
        <v>0</v>
      </c>
      <c r="M216" s="33">
        <v>0</v>
      </c>
      <c r="N216" s="33">
        <v>0</v>
      </c>
      <c r="O216" s="33">
        <v>0</v>
      </c>
      <c r="P216" s="33">
        <v>0</v>
      </c>
      <c r="Q216" s="33" t="s">
        <v>29</v>
      </c>
      <c r="R216" s="33">
        <f t="shared" si="32"/>
        <v>0</v>
      </c>
      <c r="S216" s="33">
        <f t="shared" si="33"/>
        <v>0</v>
      </c>
    </row>
    <row r="217" spans="1:19" s="7" customFormat="1" ht="15.75" customHeight="1" outlineLevel="2" x14ac:dyDescent="0.25">
      <c r="A217" s="35" t="s">
        <v>335</v>
      </c>
      <c r="B217" s="40" t="s">
        <v>336</v>
      </c>
      <c r="C217" s="37" t="s">
        <v>28</v>
      </c>
      <c r="D217" s="33">
        <v>-7.1054273576010019E-15</v>
      </c>
      <c r="E217" s="33">
        <v>16.86974375999997</v>
      </c>
      <c r="F217" s="33">
        <v>4.1860125747916754E-6</v>
      </c>
      <c r="G217" s="33">
        <v>-6.4072764871525578E-9</v>
      </c>
      <c r="H217" s="33">
        <v>3.4423775300000443</v>
      </c>
      <c r="I217" s="33">
        <v>-8.4105522546451539E-9</v>
      </c>
      <c r="J217" s="33">
        <v>3.4423775300000443</v>
      </c>
      <c r="K217" s="33">
        <v>-2.311999999164982E-4</v>
      </c>
      <c r="L217" s="33">
        <v>3.442377530003907</v>
      </c>
      <c r="M217" s="33">
        <v>-1.0000007932831068E-8</v>
      </c>
      <c r="N217" s="33">
        <v>3.4423775300000443</v>
      </c>
      <c r="O217" s="33">
        <v>-9.9996668723179027E-9</v>
      </c>
      <c r="P217" s="33">
        <v>-1.0000007932831068E-8</v>
      </c>
      <c r="Q217" s="33" t="s">
        <v>29</v>
      </c>
      <c r="R217" s="33">
        <f t="shared" si="32"/>
        <v>13.769510120004039</v>
      </c>
      <c r="S217" s="33">
        <f t="shared" si="33"/>
        <v>-2.3123841015149083E-4</v>
      </c>
    </row>
    <row r="218" spans="1:19" s="7" customFormat="1" outlineLevel="1" x14ac:dyDescent="0.25">
      <c r="A218" s="35" t="s">
        <v>337</v>
      </c>
      <c r="B218" s="44" t="s">
        <v>338</v>
      </c>
      <c r="C218" s="37" t="s">
        <v>28</v>
      </c>
      <c r="D218" s="33">
        <v>0</v>
      </c>
      <c r="E218" s="33">
        <v>0</v>
      </c>
      <c r="F218" s="33">
        <v>0</v>
      </c>
      <c r="G218" s="33">
        <v>0</v>
      </c>
      <c r="H218" s="33">
        <v>0</v>
      </c>
      <c r="I218" s="33">
        <v>0</v>
      </c>
      <c r="J218" s="33">
        <v>0</v>
      </c>
      <c r="K218" s="33">
        <v>0</v>
      </c>
      <c r="L218" s="33">
        <v>0</v>
      </c>
      <c r="M218" s="33">
        <v>0</v>
      </c>
      <c r="N218" s="33">
        <v>0</v>
      </c>
      <c r="O218" s="33">
        <v>0</v>
      </c>
      <c r="P218" s="33">
        <v>0</v>
      </c>
      <c r="Q218" s="33" t="s">
        <v>29</v>
      </c>
      <c r="R218" s="33">
        <f t="shared" si="32"/>
        <v>0</v>
      </c>
      <c r="S218" s="33">
        <f t="shared" si="33"/>
        <v>0</v>
      </c>
    </row>
    <row r="219" spans="1:19" s="7" customFormat="1" outlineLevel="1" x14ac:dyDescent="0.25">
      <c r="A219" s="35" t="s">
        <v>339</v>
      </c>
      <c r="B219" s="44" t="s">
        <v>340</v>
      </c>
      <c r="C219" s="37" t="s">
        <v>28</v>
      </c>
      <c r="D219" s="33">
        <v>-4.3723957787733525E-10</v>
      </c>
      <c r="E219" s="33">
        <v>0</v>
      </c>
      <c r="F219" s="33">
        <v>0</v>
      </c>
      <c r="G219" s="33">
        <v>0</v>
      </c>
      <c r="H219" s="33">
        <v>0</v>
      </c>
      <c r="I219" s="33">
        <v>0</v>
      </c>
      <c r="J219" s="33">
        <v>0</v>
      </c>
      <c r="K219" s="33">
        <v>0</v>
      </c>
      <c r="L219" s="33">
        <v>0</v>
      </c>
      <c r="M219" s="33">
        <v>0</v>
      </c>
      <c r="N219" s="33">
        <v>0</v>
      </c>
      <c r="O219" s="33">
        <v>0</v>
      </c>
      <c r="P219" s="33">
        <v>0</v>
      </c>
      <c r="Q219" s="33" t="s">
        <v>29</v>
      </c>
      <c r="R219" s="33">
        <f t="shared" si="32"/>
        <v>0</v>
      </c>
      <c r="S219" s="33">
        <f t="shared" si="33"/>
        <v>0</v>
      </c>
    </row>
    <row r="220" spans="1:19" s="7" customFormat="1" outlineLevel="1" x14ac:dyDescent="0.25">
      <c r="A220" s="35" t="s">
        <v>341</v>
      </c>
      <c r="B220" s="44" t="s">
        <v>120</v>
      </c>
      <c r="C220" s="32" t="s">
        <v>29</v>
      </c>
      <c r="D220" s="33" t="s">
        <v>29</v>
      </c>
      <c r="E220" s="33" t="s">
        <v>29</v>
      </c>
      <c r="F220" s="33" t="s">
        <v>29</v>
      </c>
      <c r="G220" s="33" t="s">
        <v>29</v>
      </c>
      <c r="H220" s="33" t="s">
        <v>29</v>
      </c>
      <c r="I220" s="33" t="s">
        <v>29</v>
      </c>
      <c r="J220" s="33" t="s">
        <v>29</v>
      </c>
      <c r="K220" s="33" t="s">
        <v>29</v>
      </c>
      <c r="L220" s="33" t="s">
        <v>29</v>
      </c>
      <c r="M220" s="33" t="s">
        <v>29</v>
      </c>
      <c r="N220" s="33" t="s">
        <v>29</v>
      </c>
      <c r="O220" s="33" t="s">
        <v>29</v>
      </c>
      <c r="P220" s="33" t="s">
        <v>29</v>
      </c>
      <c r="Q220" s="33" t="s">
        <v>29</v>
      </c>
      <c r="R220" s="33" t="s">
        <v>29</v>
      </c>
      <c r="S220" s="33" t="s">
        <v>29</v>
      </c>
    </row>
    <row r="221" spans="1:19" s="7" customFormat="1" ht="31.5" customHeight="1" outlineLevel="2" x14ac:dyDescent="0.25">
      <c r="A221" s="35" t="s">
        <v>342</v>
      </c>
      <c r="B221" s="44" t="s">
        <v>343</v>
      </c>
      <c r="C221" s="37" t="s">
        <v>28</v>
      </c>
      <c r="D221" s="33">
        <v>1.7289944215400002</v>
      </c>
      <c r="E221" s="33">
        <v>5.7215811699999994</v>
      </c>
      <c r="F221" s="33">
        <v>11.163924903</v>
      </c>
      <c r="G221" s="33">
        <v>0</v>
      </c>
      <c r="H221" s="33">
        <v>0</v>
      </c>
      <c r="I221" s="33">
        <v>0</v>
      </c>
      <c r="J221" s="33">
        <v>0</v>
      </c>
      <c r="K221" s="33">
        <v>0</v>
      </c>
      <c r="L221" s="33">
        <v>0</v>
      </c>
      <c r="M221" s="33">
        <v>0</v>
      </c>
      <c r="N221" s="33">
        <v>0</v>
      </c>
      <c r="O221" s="33">
        <v>0</v>
      </c>
      <c r="P221" s="33">
        <v>0</v>
      </c>
      <c r="Q221" s="33" t="s">
        <v>29</v>
      </c>
      <c r="R221" s="33">
        <f t="shared" ref="R221:R250" si="34">H221+J221+L221+N221</f>
        <v>0</v>
      </c>
      <c r="S221" s="33">
        <f t="shared" ref="S221:S250" si="35">I221+K221+M221+O221+P221</f>
        <v>0</v>
      </c>
    </row>
    <row r="222" spans="1:19" s="29" customFormat="1" x14ac:dyDescent="0.25">
      <c r="A222" s="30" t="s">
        <v>344</v>
      </c>
      <c r="B222" s="31" t="s">
        <v>345</v>
      </c>
      <c r="C222" s="32" t="s">
        <v>28</v>
      </c>
      <c r="D222" s="33">
        <v>12027.344788114129</v>
      </c>
      <c r="E222" s="33">
        <v>510.18185350188986</v>
      </c>
      <c r="F222" s="33">
        <v>929.4445452966936</v>
      </c>
      <c r="G222" s="33">
        <v>1428.6817521825769</v>
      </c>
      <c r="H222" s="33">
        <v>562.17408139178792</v>
      </c>
      <c r="I222" s="33">
        <v>2588.1694957746045</v>
      </c>
      <c r="J222" s="33">
        <v>514.75894927101785</v>
      </c>
      <c r="K222" s="33">
        <v>498.33238292811666</v>
      </c>
      <c r="L222" s="33">
        <v>279.82747770957502</v>
      </c>
      <c r="M222" s="33">
        <v>1659.9849732531518</v>
      </c>
      <c r="N222" s="33">
        <v>193.31265219108852</v>
      </c>
      <c r="O222" s="33">
        <v>2927.0992261132737</v>
      </c>
      <c r="P222" s="33">
        <v>3465.5041171378193</v>
      </c>
      <c r="Q222" s="33" t="s">
        <v>29</v>
      </c>
      <c r="R222" s="33">
        <f t="shared" si="34"/>
        <v>1550.0731605634694</v>
      </c>
      <c r="S222" s="33">
        <f t="shared" si="35"/>
        <v>11139.090195206967</v>
      </c>
    </row>
    <row r="223" spans="1:19" s="7" customFormat="1" outlineLevel="1" x14ac:dyDescent="0.25">
      <c r="A223" s="35" t="s">
        <v>346</v>
      </c>
      <c r="B223" s="44" t="s">
        <v>347</v>
      </c>
      <c r="C223" s="37" t="s">
        <v>28</v>
      </c>
      <c r="D223" s="33">
        <v>3.8576367095922874</v>
      </c>
      <c r="E223" s="33">
        <v>4.1818535072779106</v>
      </c>
      <c r="F223" s="33">
        <v>19.444546502790605</v>
      </c>
      <c r="G223" s="33">
        <v>9.116715644891201</v>
      </c>
      <c r="H223" s="33">
        <v>4.3006051965797063</v>
      </c>
      <c r="I223" s="33">
        <v>5.0856086711385036</v>
      </c>
      <c r="J223" s="33">
        <v>4.4120254865459847</v>
      </c>
      <c r="K223" s="33">
        <v>5.228415977984044</v>
      </c>
      <c r="L223" s="33">
        <v>4.5279643045920039</v>
      </c>
      <c r="M223" s="33">
        <v>5.3769355771034064</v>
      </c>
      <c r="N223" s="33">
        <v>4.5279643045920039</v>
      </c>
      <c r="O223" s="33">
        <v>5.5313959601875418</v>
      </c>
      <c r="P223" s="33">
        <v>5.5313959601875418</v>
      </c>
      <c r="Q223" s="33" t="s">
        <v>29</v>
      </c>
      <c r="R223" s="33">
        <f t="shared" si="34"/>
        <v>17.7685592923097</v>
      </c>
      <c r="S223" s="33">
        <f t="shared" si="35"/>
        <v>26.753752146601038</v>
      </c>
    </row>
    <row r="224" spans="1:19" s="7" customFormat="1" outlineLevel="1" x14ac:dyDescent="0.25">
      <c r="A224" s="35" t="s">
        <v>348</v>
      </c>
      <c r="B224" s="44" t="s">
        <v>349</v>
      </c>
      <c r="C224" s="37" t="s">
        <v>28</v>
      </c>
      <c r="D224" s="33">
        <v>12023.487151404537</v>
      </c>
      <c r="E224" s="33">
        <v>505.99999999461193</v>
      </c>
      <c r="F224" s="33">
        <v>910.00000004200342</v>
      </c>
      <c r="G224" s="33">
        <v>1419.565036537686</v>
      </c>
      <c r="H224" s="33">
        <v>557.87347619520824</v>
      </c>
      <c r="I224" s="33">
        <v>2583.0838871034657</v>
      </c>
      <c r="J224" s="33">
        <v>510.34692378447181</v>
      </c>
      <c r="K224" s="33">
        <v>493.10396695013264</v>
      </c>
      <c r="L224" s="33">
        <v>275.29951340498303</v>
      </c>
      <c r="M224" s="33">
        <v>1654.6080376760485</v>
      </c>
      <c r="N224" s="33">
        <v>188.78468788649647</v>
      </c>
      <c r="O224" s="33">
        <v>2921.5678301530861</v>
      </c>
      <c r="P224" s="33">
        <v>3459.9727211776321</v>
      </c>
      <c r="Q224" s="33" t="s">
        <v>29</v>
      </c>
      <c r="R224" s="33">
        <f t="shared" si="34"/>
        <v>1532.3046012711595</v>
      </c>
      <c r="S224" s="33">
        <f t="shared" si="35"/>
        <v>11112.336443060365</v>
      </c>
    </row>
    <row r="225" spans="1:19" s="7" customFormat="1" ht="15.75" customHeight="1" outlineLevel="2" x14ac:dyDescent="0.25">
      <c r="A225" s="35" t="s">
        <v>350</v>
      </c>
      <c r="B225" s="40" t="s">
        <v>351</v>
      </c>
      <c r="C225" s="37" t="s">
        <v>28</v>
      </c>
      <c r="D225" s="33">
        <v>910.04536254717971</v>
      </c>
      <c r="E225" s="33">
        <v>0</v>
      </c>
      <c r="F225" s="33">
        <v>188.20627795200329</v>
      </c>
      <c r="G225" s="33">
        <v>566.01671027113628</v>
      </c>
      <c r="H225" s="33">
        <v>0</v>
      </c>
      <c r="I225" s="33">
        <v>2.9967887073259334</v>
      </c>
      <c r="J225" s="33">
        <v>0</v>
      </c>
      <c r="K225" s="33">
        <v>0</v>
      </c>
      <c r="L225" s="33">
        <v>0</v>
      </c>
      <c r="M225" s="33">
        <v>0</v>
      </c>
      <c r="N225" s="33">
        <v>0</v>
      </c>
      <c r="O225" s="33">
        <v>0</v>
      </c>
      <c r="P225" s="33">
        <v>0</v>
      </c>
      <c r="Q225" s="33" t="s">
        <v>29</v>
      </c>
      <c r="R225" s="33">
        <f t="shared" si="34"/>
        <v>0</v>
      </c>
      <c r="S225" s="33">
        <f t="shared" si="35"/>
        <v>2.9967887073259334</v>
      </c>
    </row>
    <row r="226" spans="1:19" s="7" customFormat="1" ht="15.75" customHeight="1" outlineLevel="2" x14ac:dyDescent="0.25">
      <c r="A226" s="35" t="s">
        <v>352</v>
      </c>
      <c r="B226" s="40" t="s">
        <v>353</v>
      </c>
      <c r="C226" s="37" t="s">
        <v>28</v>
      </c>
      <c r="D226" s="33">
        <v>0</v>
      </c>
      <c r="E226" s="33">
        <v>277.93318471422901</v>
      </c>
      <c r="F226" s="33">
        <v>358.79372209000007</v>
      </c>
      <c r="G226" s="33">
        <v>681.76869685325926</v>
      </c>
      <c r="H226" s="33">
        <v>390.32152222969034</v>
      </c>
      <c r="I226" s="33">
        <v>580.08709839613994</v>
      </c>
      <c r="J226" s="33">
        <v>372.16032531009415</v>
      </c>
      <c r="K226" s="33">
        <v>328.71135317982271</v>
      </c>
      <c r="L226" s="33">
        <v>62.575280090412427</v>
      </c>
      <c r="M226" s="33">
        <v>491.81894300206818</v>
      </c>
      <c r="N226" s="33">
        <v>0</v>
      </c>
      <c r="O226" s="33">
        <v>403.48988202799944</v>
      </c>
      <c r="P226" s="33">
        <v>440.88490862107119</v>
      </c>
      <c r="Q226" s="33" t="s">
        <v>29</v>
      </c>
      <c r="R226" s="33">
        <f t="shared" si="34"/>
        <v>825.05712763019687</v>
      </c>
      <c r="S226" s="33">
        <f t="shared" si="35"/>
        <v>2244.9921852271013</v>
      </c>
    </row>
    <row r="227" spans="1:19" s="7" customFormat="1" ht="15.75" customHeight="1" outlineLevel="2" x14ac:dyDescent="0.25">
      <c r="A227" s="35" t="s">
        <v>354</v>
      </c>
      <c r="B227" s="40" t="s">
        <v>355</v>
      </c>
      <c r="C227" s="37" t="s">
        <v>28</v>
      </c>
      <c r="D227" s="33">
        <v>11113.441788857357</v>
      </c>
      <c r="E227" s="33">
        <v>228.06681528038294</v>
      </c>
      <c r="F227" s="33">
        <v>363</v>
      </c>
      <c r="G227" s="33">
        <v>171.77962941329042</v>
      </c>
      <c r="H227" s="33">
        <v>167.55195396551792</v>
      </c>
      <c r="I227" s="33">
        <v>2000</v>
      </c>
      <c r="J227" s="33">
        <v>138.18659847437766</v>
      </c>
      <c r="K227" s="33">
        <v>164.39261377030996</v>
      </c>
      <c r="L227" s="33">
        <v>212.72423331457063</v>
      </c>
      <c r="M227" s="33">
        <v>1162.7890946739803</v>
      </c>
      <c r="N227" s="33">
        <v>188.78468788649647</v>
      </c>
      <c r="O227" s="33">
        <v>2518.0779481250866</v>
      </c>
      <c r="P227" s="33">
        <v>3019.0878125565609</v>
      </c>
      <c r="Q227" s="33" t="s">
        <v>29</v>
      </c>
      <c r="R227" s="33">
        <f t="shared" si="34"/>
        <v>707.24747364096265</v>
      </c>
      <c r="S227" s="33">
        <f t="shared" si="35"/>
        <v>8864.347469125938</v>
      </c>
    </row>
    <row r="228" spans="1:19" s="7" customFormat="1" outlineLevel="1" x14ac:dyDescent="0.25">
      <c r="A228" s="35" t="s">
        <v>356</v>
      </c>
      <c r="B228" s="44" t="s">
        <v>357</v>
      </c>
      <c r="C228" s="37" t="s">
        <v>28</v>
      </c>
      <c r="D228" s="33">
        <v>0</v>
      </c>
      <c r="E228" s="33">
        <v>0</v>
      </c>
      <c r="F228" s="33">
        <v>0</v>
      </c>
      <c r="G228" s="33">
        <v>0</v>
      </c>
      <c r="H228" s="33">
        <v>0</v>
      </c>
      <c r="I228" s="33">
        <v>0</v>
      </c>
      <c r="J228" s="33">
        <v>0</v>
      </c>
      <c r="K228" s="33">
        <v>0</v>
      </c>
      <c r="L228" s="33">
        <v>0</v>
      </c>
      <c r="M228" s="33">
        <v>0</v>
      </c>
      <c r="N228" s="33">
        <v>0</v>
      </c>
      <c r="O228" s="33">
        <v>0</v>
      </c>
      <c r="P228" s="33">
        <v>0</v>
      </c>
      <c r="Q228" s="33" t="s">
        <v>29</v>
      </c>
      <c r="R228" s="33">
        <f t="shared" si="34"/>
        <v>0</v>
      </c>
      <c r="S228" s="33">
        <f t="shared" si="35"/>
        <v>0</v>
      </c>
    </row>
    <row r="229" spans="1:19" s="7" customFormat="1" ht="16.5" customHeight="1" outlineLevel="1" x14ac:dyDescent="0.25">
      <c r="A229" s="35" t="s">
        <v>358</v>
      </c>
      <c r="B229" s="44" t="s">
        <v>359</v>
      </c>
      <c r="C229" s="37" t="s">
        <v>28</v>
      </c>
      <c r="D229" s="33">
        <v>0</v>
      </c>
      <c r="E229" s="33">
        <v>0</v>
      </c>
      <c r="F229" s="33">
        <v>0</v>
      </c>
      <c r="G229" s="33">
        <v>0</v>
      </c>
      <c r="H229" s="33">
        <v>0</v>
      </c>
      <c r="I229" s="33">
        <v>0</v>
      </c>
      <c r="J229" s="33">
        <v>0</v>
      </c>
      <c r="K229" s="33">
        <v>0</v>
      </c>
      <c r="L229" s="33">
        <v>0</v>
      </c>
      <c r="M229" s="33">
        <v>0</v>
      </c>
      <c r="N229" s="33">
        <v>0</v>
      </c>
      <c r="O229" s="33">
        <v>0</v>
      </c>
      <c r="P229" s="33">
        <v>0</v>
      </c>
      <c r="Q229" s="33" t="s">
        <v>29</v>
      </c>
      <c r="R229" s="33">
        <f t="shared" si="34"/>
        <v>0</v>
      </c>
      <c r="S229" s="33">
        <f t="shared" si="35"/>
        <v>0</v>
      </c>
    </row>
    <row r="230" spans="1:19" s="7" customFormat="1" ht="15.75" customHeight="1" outlineLevel="2" x14ac:dyDescent="0.25">
      <c r="A230" s="35" t="s">
        <v>360</v>
      </c>
      <c r="B230" s="40" t="s">
        <v>361</v>
      </c>
      <c r="C230" s="37" t="s">
        <v>28</v>
      </c>
      <c r="D230" s="33">
        <v>0</v>
      </c>
      <c r="E230" s="33">
        <v>0</v>
      </c>
      <c r="F230" s="33">
        <v>0</v>
      </c>
      <c r="G230" s="33">
        <v>0</v>
      </c>
      <c r="H230" s="33">
        <v>0</v>
      </c>
      <c r="I230" s="33">
        <v>0</v>
      </c>
      <c r="J230" s="33">
        <v>0</v>
      </c>
      <c r="K230" s="33">
        <v>0</v>
      </c>
      <c r="L230" s="33">
        <v>0</v>
      </c>
      <c r="M230" s="33">
        <v>0</v>
      </c>
      <c r="N230" s="33">
        <v>0</v>
      </c>
      <c r="O230" s="33">
        <v>0</v>
      </c>
      <c r="P230" s="33">
        <v>0</v>
      </c>
      <c r="Q230" s="33" t="s">
        <v>29</v>
      </c>
      <c r="R230" s="33">
        <f t="shared" si="34"/>
        <v>0</v>
      </c>
      <c r="S230" s="33">
        <f t="shared" si="35"/>
        <v>0</v>
      </c>
    </row>
    <row r="231" spans="1:19" s="7" customFormat="1" ht="15.75" customHeight="1" outlineLevel="2" x14ac:dyDescent="0.25">
      <c r="A231" s="35" t="s">
        <v>362</v>
      </c>
      <c r="B231" s="40" t="s">
        <v>363</v>
      </c>
      <c r="C231" s="37" t="s">
        <v>28</v>
      </c>
      <c r="D231" s="33">
        <v>0</v>
      </c>
      <c r="E231" s="33">
        <v>0</v>
      </c>
      <c r="F231" s="33">
        <v>0</v>
      </c>
      <c r="G231" s="33">
        <v>0</v>
      </c>
      <c r="H231" s="33">
        <v>0</v>
      </c>
      <c r="I231" s="33">
        <v>0</v>
      </c>
      <c r="J231" s="33">
        <v>0</v>
      </c>
      <c r="K231" s="33">
        <v>0</v>
      </c>
      <c r="L231" s="33">
        <v>0</v>
      </c>
      <c r="M231" s="33">
        <v>0</v>
      </c>
      <c r="N231" s="33">
        <v>0</v>
      </c>
      <c r="O231" s="33">
        <v>0</v>
      </c>
      <c r="P231" s="33">
        <v>0</v>
      </c>
      <c r="Q231" s="33" t="s">
        <v>29</v>
      </c>
      <c r="R231" s="33">
        <f t="shared" si="34"/>
        <v>0</v>
      </c>
      <c r="S231" s="33">
        <f t="shared" si="35"/>
        <v>0</v>
      </c>
    </row>
    <row r="232" spans="1:19" s="7" customFormat="1" outlineLevel="1" x14ac:dyDescent="0.25">
      <c r="A232" s="35" t="s">
        <v>364</v>
      </c>
      <c r="B232" s="44" t="s">
        <v>365</v>
      </c>
      <c r="C232" s="37" t="s">
        <v>28</v>
      </c>
      <c r="D232" s="33">
        <v>0</v>
      </c>
      <c r="E232" s="33">
        <v>0</v>
      </c>
      <c r="F232" s="33">
        <v>0</v>
      </c>
      <c r="G232" s="33">
        <v>0</v>
      </c>
      <c r="H232" s="33">
        <v>0</v>
      </c>
      <c r="I232" s="33">
        <v>0</v>
      </c>
      <c r="J232" s="33">
        <v>0</v>
      </c>
      <c r="K232" s="33">
        <v>0</v>
      </c>
      <c r="L232" s="33">
        <v>0</v>
      </c>
      <c r="M232" s="33">
        <v>0</v>
      </c>
      <c r="N232" s="33">
        <v>0</v>
      </c>
      <c r="O232" s="33">
        <v>0</v>
      </c>
      <c r="P232" s="33">
        <v>0</v>
      </c>
      <c r="Q232" s="33" t="s">
        <v>29</v>
      </c>
      <c r="R232" s="33">
        <f t="shared" si="34"/>
        <v>0</v>
      </c>
      <c r="S232" s="33">
        <f t="shared" si="35"/>
        <v>0</v>
      </c>
    </row>
    <row r="233" spans="1:19" s="7" customFormat="1" outlineLevel="1" x14ac:dyDescent="0.25">
      <c r="A233" s="35" t="s">
        <v>366</v>
      </c>
      <c r="B233" s="44" t="s">
        <v>367</v>
      </c>
      <c r="C233" s="37" t="s">
        <v>28</v>
      </c>
      <c r="D233" s="33">
        <v>0</v>
      </c>
      <c r="E233" s="33">
        <v>0</v>
      </c>
      <c r="F233" s="33">
        <v>0</v>
      </c>
      <c r="G233" s="33">
        <v>0</v>
      </c>
      <c r="H233" s="33">
        <v>0</v>
      </c>
      <c r="I233" s="33">
        <v>0</v>
      </c>
      <c r="J233" s="33">
        <v>0</v>
      </c>
      <c r="K233" s="33">
        <v>0</v>
      </c>
      <c r="L233" s="33">
        <v>0</v>
      </c>
      <c r="M233" s="33">
        <v>0</v>
      </c>
      <c r="N233" s="33">
        <v>0</v>
      </c>
      <c r="O233" s="33">
        <v>0</v>
      </c>
      <c r="P233" s="33">
        <v>0</v>
      </c>
      <c r="Q233" s="33" t="s">
        <v>29</v>
      </c>
      <c r="R233" s="33">
        <f t="shared" si="34"/>
        <v>0</v>
      </c>
      <c r="S233" s="33">
        <f t="shared" si="35"/>
        <v>0</v>
      </c>
    </row>
    <row r="234" spans="1:19" s="7" customFormat="1" outlineLevel="1" x14ac:dyDescent="0.25">
      <c r="A234" s="35" t="s">
        <v>368</v>
      </c>
      <c r="B234" s="44" t="s">
        <v>369</v>
      </c>
      <c r="C234" s="37" t="s">
        <v>28</v>
      </c>
      <c r="D234" s="33">
        <v>0</v>
      </c>
      <c r="E234" s="33">
        <v>0</v>
      </c>
      <c r="F234" s="33">
        <v>-1.2481003750508535E-6</v>
      </c>
      <c r="G234" s="33">
        <v>-2.2737367544323206E-13</v>
      </c>
      <c r="H234" s="33">
        <v>0</v>
      </c>
      <c r="I234" s="33">
        <v>4.5474735088646412E-13</v>
      </c>
      <c r="J234" s="33">
        <v>5.6843418860808015E-14</v>
      </c>
      <c r="K234" s="33">
        <v>-5.6843418860808015E-14</v>
      </c>
      <c r="L234" s="33">
        <v>0</v>
      </c>
      <c r="M234" s="33">
        <v>-2.2737367544323206E-13</v>
      </c>
      <c r="N234" s="33">
        <v>2.8421709430404007E-14</v>
      </c>
      <c r="O234" s="33">
        <v>0</v>
      </c>
      <c r="P234" s="33">
        <v>-4.5474735088646412E-13</v>
      </c>
      <c r="Q234" s="33" t="s">
        <v>29</v>
      </c>
      <c r="R234" s="33">
        <f t="shared" si="34"/>
        <v>8.5265128291212022E-14</v>
      </c>
      <c r="S234" s="33">
        <f t="shared" si="35"/>
        <v>-2.8421709430404007E-13</v>
      </c>
    </row>
    <row r="235" spans="1:19" s="29" customFormat="1" x14ac:dyDescent="0.25">
      <c r="A235" s="30" t="s">
        <v>370</v>
      </c>
      <c r="B235" s="31" t="s">
        <v>371</v>
      </c>
      <c r="C235" s="32" t="s">
        <v>28</v>
      </c>
      <c r="D235" s="33">
        <v>11113.441975689002</v>
      </c>
      <c r="E235" s="33">
        <v>357.00192013636877</v>
      </c>
      <c r="F235" s="33">
        <v>363.00071682791491</v>
      </c>
      <c r="G235" s="33">
        <v>171.77962941329042</v>
      </c>
      <c r="H235" s="33">
        <v>290</v>
      </c>
      <c r="I235" s="33">
        <v>2000</v>
      </c>
      <c r="J235" s="33">
        <v>300</v>
      </c>
      <c r="K235" s="33">
        <v>300</v>
      </c>
      <c r="L235" s="33">
        <v>400.5313504202029</v>
      </c>
      <c r="M235" s="33">
        <v>1443.1102639871733</v>
      </c>
      <c r="N235" s="33">
        <v>383.6559550409151</v>
      </c>
      <c r="O235" s="33">
        <v>2732.4933005248627</v>
      </c>
      <c r="P235" s="33">
        <v>3123.7885400776327</v>
      </c>
      <c r="Q235" s="33" t="s">
        <v>29</v>
      </c>
      <c r="R235" s="33">
        <f t="shared" si="34"/>
        <v>1374.1873054611181</v>
      </c>
      <c r="S235" s="33">
        <f t="shared" si="35"/>
        <v>9599.3921045896677</v>
      </c>
    </row>
    <row r="236" spans="1:19" s="7" customFormat="1" outlineLevel="1" x14ac:dyDescent="0.25">
      <c r="A236" s="35" t="s">
        <v>372</v>
      </c>
      <c r="B236" s="44" t="s">
        <v>373</v>
      </c>
      <c r="C236" s="37" t="s">
        <v>28</v>
      </c>
      <c r="D236" s="33">
        <v>11113.441788857357</v>
      </c>
      <c r="E236" s="33">
        <v>356.99999999461193</v>
      </c>
      <c r="F236" s="33">
        <v>363</v>
      </c>
      <c r="G236" s="33">
        <v>171.77962941329042</v>
      </c>
      <c r="H236" s="33">
        <v>290</v>
      </c>
      <c r="I236" s="33">
        <v>2000</v>
      </c>
      <c r="J236" s="33">
        <v>300</v>
      </c>
      <c r="K236" s="33">
        <v>300</v>
      </c>
      <c r="L236" s="33">
        <v>400.5313504202029</v>
      </c>
      <c r="M236" s="33">
        <v>1443.1102639871733</v>
      </c>
      <c r="N236" s="33">
        <v>383.6559550409151</v>
      </c>
      <c r="O236" s="33">
        <v>2732.4933005248627</v>
      </c>
      <c r="P236" s="33">
        <v>3123.7885400776327</v>
      </c>
      <c r="Q236" s="33" t="s">
        <v>29</v>
      </c>
      <c r="R236" s="33">
        <f t="shared" si="34"/>
        <v>1374.1873054611181</v>
      </c>
      <c r="S236" s="33">
        <f t="shared" si="35"/>
        <v>9599.3921045896677</v>
      </c>
    </row>
    <row r="237" spans="1:19" s="7" customFormat="1" ht="15.75" customHeight="1" outlineLevel="2" x14ac:dyDescent="0.25">
      <c r="A237" s="35" t="s">
        <v>374</v>
      </c>
      <c r="B237" s="40" t="s">
        <v>351</v>
      </c>
      <c r="C237" s="37" t="s">
        <v>28</v>
      </c>
      <c r="D237" s="33">
        <v>0</v>
      </c>
      <c r="E237" s="33">
        <v>128.93318471422901</v>
      </c>
      <c r="F237" s="33">
        <v>0</v>
      </c>
      <c r="G237" s="33">
        <v>0</v>
      </c>
      <c r="H237" s="33">
        <v>122.44804603448208</v>
      </c>
      <c r="I237" s="33">
        <v>0</v>
      </c>
      <c r="J237" s="33">
        <v>161.81340152562234</v>
      </c>
      <c r="K237" s="33">
        <v>135.60738622969004</v>
      </c>
      <c r="L237" s="33">
        <v>187.80711710563227</v>
      </c>
      <c r="M237" s="33">
        <v>280.32116931319308</v>
      </c>
      <c r="N237" s="33">
        <v>194.87126715441863</v>
      </c>
      <c r="O237" s="33">
        <v>214.41535239977622</v>
      </c>
      <c r="P237" s="33">
        <v>104.70072752107167</v>
      </c>
      <c r="Q237" s="33" t="s">
        <v>29</v>
      </c>
      <c r="R237" s="33">
        <f t="shared" si="34"/>
        <v>666.9398318201554</v>
      </c>
      <c r="S237" s="33">
        <f t="shared" si="35"/>
        <v>735.04463546373108</v>
      </c>
    </row>
    <row r="238" spans="1:19" s="7" customFormat="1" ht="15.75" customHeight="1" outlineLevel="2" x14ac:dyDescent="0.25">
      <c r="A238" s="35" t="s">
        <v>375</v>
      </c>
      <c r="B238" s="40" t="s">
        <v>353</v>
      </c>
      <c r="C238" s="37" t="s">
        <v>28</v>
      </c>
      <c r="D238" s="33">
        <v>0</v>
      </c>
      <c r="E238" s="33">
        <v>0</v>
      </c>
      <c r="F238" s="33">
        <v>0</v>
      </c>
      <c r="G238" s="33">
        <v>0</v>
      </c>
      <c r="H238" s="33">
        <v>0</v>
      </c>
      <c r="I238" s="33">
        <v>0</v>
      </c>
      <c r="J238" s="33">
        <v>0</v>
      </c>
      <c r="K238" s="33">
        <v>0</v>
      </c>
      <c r="L238" s="33">
        <v>0</v>
      </c>
      <c r="M238" s="33">
        <v>0</v>
      </c>
      <c r="N238" s="33">
        <v>0</v>
      </c>
      <c r="O238" s="33">
        <v>0</v>
      </c>
      <c r="P238" s="33">
        <v>0</v>
      </c>
      <c r="Q238" s="33" t="s">
        <v>29</v>
      </c>
      <c r="R238" s="33">
        <f t="shared" si="34"/>
        <v>0</v>
      </c>
      <c r="S238" s="33">
        <f t="shared" si="35"/>
        <v>0</v>
      </c>
    </row>
    <row r="239" spans="1:19" s="7" customFormat="1" ht="15.75" customHeight="1" outlineLevel="2" x14ac:dyDescent="0.25">
      <c r="A239" s="35" t="s">
        <v>376</v>
      </c>
      <c r="B239" s="40" t="s">
        <v>355</v>
      </c>
      <c r="C239" s="37" t="s">
        <v>28</v>
      </c>
      <c r="D239" s="33">
        <v>11113.441788857357</v>
      </c>
      <c r="E239" s="33">
        <v>228.06681528038294</v>
      </c>
      <c r="F239" s="33">
        <v>363</v>
      </c>
      <c r="G239" s="33">
        <v>171.77962941329042</v>
      </c>
      <c r="H239" s="33">
        <v>167.55195396551792</v>
      </c>
      <c r="I239" s="33">
        <v>2000</v>
      </c>
      <c r="J239" s="33">
        <v>138.18659847437766</v>
      </c>
      <c r="K239" s="33">
        <v>164.39261377030996</v>
      </c>
      <c r="L239" s="33">
        <v>212.72423331457063</v>
      </c>
      <c r="M239" s="33">
        <v>1162.7890946739803</v>
      </c>
      <c r="N239" s="33">
        <v>188.78468788649647</v>
      </c>
      <c r="O239" s="33">
        <v>2518.0779481250866</v>
      </c>
      <c r="P239" s="33">
        <v>3019.0878125565609</v>
      </c>
      <c r="Q239" s="33" t="s">
        <v>29</v>
      </c>
      <c r="R239" s="33">
        <f t="shared" si="34"/>
        <v>707.24747364096265</v>
      </c>
      <c r="S239" s="33">
        <f t="shared" si="35"/>
        <v>8864.347469125938</v>
      </c>
    </row>
    <row r="240" spans="1:19" s="7" customFormat="1" outlineLevel="1" x14ac:dyDescent="0.25">
      <c r="A240" s="35" t="s">
        <v>377</v>
      </c>
      <c r="B240" s="44" t="s">
        <v>232</v>
      </c>
      <c r="C240" s="37" t="s">
        <v>28</v>
      </c>
      <c r="D240" s="33">
        <v>1.8683164411521498E-4</v>
      </c>
      <c r="E240" s="33">
        <v>1.9201417568285297E-3</v>
      </c>
      <c r="F240" s="33">
        <v>7.1682791496361243E-4</v>
      </c>
      <c r="G240" s="33">
        <v>0</v>
      </c>
      <c r="H240" s="33">
        <v>0</v>
      </c>
      <c r="I240" s="33">
        <v>0</v>
      </c>
      <c r="J240" s="33">
        <v>0</v>
      </c>
      <c r="K240" s="33">
        <v>0</v>
      </c>
      <c r="L240" s="33">
        <v>0</v>
      </c>
      <c r="M240" s="33">
        <v>0</v>
      </c>
      <c r="N240" s="33">
        <v>0</v>
      </c>
      <c r="O240" s="33">
        <v>0</v>
      </c>
      <c r="P240" s="33">
        <v>0</v>
      </c>
      <c r="Q240" s="33" t="s">
        <v>29</v>
      </c>
      <c r="R240" s="33">
        <f t="shared" si="34"/>
        <v>0</v>
      </c>
      <c r="S240" s="33">
        <f t="shared" si="35"/>
        <v>0</v>
      </c>
    </row>
    <row r="241" spans="1:19" s="7" customFormat="1" outlineLevel="1" x14ac:dyDescent="0.25">
      <c r="A241" s="35" t="s">
        <v>378</v>
      </c>
      <c r="B241" s="44" t="s">
        <v>379</v>
      </c>
      <c r="C241" s="37" t="s">
        <v>28</v>
      </c>
      <c r="D241" s="33">
        <v>7.8108645853308678E-13</v>
      </c>
      <c r="E241" s="33">
        <v>1.2546387540002257E-14</v>
      </c>
      <c r="F241" s="33">
        <v>-4.9492528131356295E-14</v>
      </c>
      <c r="G241" s="33">
        <v>0</v>
      </c>
      <c r="H241" s="33">
        <v>0</v>
      </c>
      <c r="I241" s="33">
        <v>0</v>
      </c>
      <c r="J241" s="33">
        <v>0</v>
      </c>
      <c r="K241" s="33">
        <v>0</v>
      </c>
      <c r="L241" s="33">
        <v>0</v>
      </c>
      <c r="M241" s="33">
        <v>0</v>
      </c>
      <c r="N241" s="33">
        <v>0</v>
      </c>
      <c r="O241" s="33">
        <v>0</v>
      </c>
      <c r="P241" s="33">
        <v>0</v>
      </c>
      <c r="Q241" s="33" t="s">
        <v>29</v>
      </c>
      <c r="R241" s="33">
        <f t="shared" si="34"/>
        <v>0</v>
      </c>
      <c r="S241" s="33">
        <f t="shared" si="35"/>
        <v>0</v>
      </c>
    </row>
    <row r="242" spans="1:19" s="29" customFormat="1" ht="31.5" x14ac:dyDescent="0.25">
      <c r="A242" s="30" t="s">
        <v>380</v>
      </c>
      <c r="B242" s="31" t="s">
        <v>381</v>
      </c>
      <c r="C242" s="32" t="s">
        <v>28</v>
      </c>
      <c r="D242" s="33">
        <v>83.863216065489723</v>
      </c>
      <c r="E242" s="33">
        <v>183.51017093507926</v>
      </c>
      <c r="F242" s="33">
        <v>193.97306653807391</v>
      </c>
      <c r="G242" s="33">
        <v>-212.78479587685524</v>
      </c>
      <c r="H242" s="33">
        <v>307.86005930009014</v>
      </c>
      <c r="I242" s="33">
        <v>51.576895805438653</v>
      </c>
      <c r="J242" s="33">
        <v>457.39782319756705</v>
      </c>
      <c r="K242" s="33">
        <v>482.64820394229901</v>
      </c>
      <c r="L242" s="33">
        <v>778.75256753181293</v>
      </c>
      <c r="M242" s="33">
        <v>513.45328605843406</v>
      </c>
      <c r="N242" s="33">
        <v>814.63036571623707</v>
      </c>
      <c r="O242" s="33">
        <v>536.14151087570826</v>
      </c>
      <c r="P242" s="33">
        <v>398.49062000115282</v>
      </c>
      <c r="Q242" s="33" t="s">
        <v>29</v>
      </c>
      <c r="R242" s="33">
        <f t="shared" si="34"/>
        <v>2358.6408157457072</v>
      </c>
      <c r="S242" s="33">
        <f t="shared" si="35"/>
        <v>1982.3105166830328</v>
      </c>
    </row>
    <row r="243" spans="1:19" s="29" customFormat="1" ht="31.5" x14ac:dyDescent="0.25">
      <c r="A243" s="30" t="s">
        <v>382</v>
      </c>
      <c r="B243" s="31" t="s">
        <v>383</v>
      </c>
      <c r="C243" s="32" t="s">
        <v>28</v>
      </c>
      <c r="D243" s="33">
        <v>-590.55884681425857</v>
      </c>
      <c r="E243" s="33">
        <v>-352.56394295999996</v>
      </c>
      <c r="F243" s="33">
        <v>-542.08337144073073</v>
      </c>
      <c r="G243" s="33">
        <v>-927.97132106791184</v>
      </c>
      <c r="H243" s="33">
        <v>-584.25747549799996</v>
      </c>
      <c r="I243" s="33">
        <v>-783.3511804013433</v>
      </c>
      <c r="J243" s="33">
        <v>-660.49998103199982</v>
      </c>
      <c r="K243" s="33">
        <v>-684.5441113359999</v>
      </c>
      <c r="L243" s="33">
        <v>-646.30064898550393</v>
      </c>
      <c r="M243" s="33">
        <v>-740.00143693599989</v>
      </c>
      <c r="N243" s="33">
        <v>-625.32111798715118</v>
      </c>
      <c r="O243" s="33">
        <v>-746.64698391599995</v>
      </c>
      <c r="P243" s="33">
        <v>-746.64698391599984</v>
      </c>
      <c r="Q243" s="33" t="s">
        <v>29</v>
      </c>
      <c r="R243" s="33">
        <f t="shared" si="34"/>
        <v>-2516.3792235026549</v>
      </c>
      <c r="S243" s="33">
        <f t="shared" si="35"/>
        <v>-3701.1906965053431</v>
      </c>
    </row>
    <row r="244" spans="1:19" s="50" customFormat="1" outlineLevel="1" x14ac:dyDescent="0.25">
      <c r="A244" s="47" t="s">
        <v>384</v>
      </c>
      <c r="B244" s="48" t="s">
        <v>385</v>
      </c>
      <c r="C244" s="49" t="s">
        <v>28</v>
      </c>
      <c r="D244" s="33">
        <v>-590.70884681469579</v>
      </c>
      <c r="E244" s="33">
        <v>-352.56394295999996</v>
      </c>
      <c r="F244" s="33">
        <v>-542.72834243601255</v>
      </c>
      <c r="G244" s="33">
        <v>-928.37952879359261</v>
      </c>
      <c r="H244" s="33">
        <v>-584.25747549799996</v>
      </c>
      <c r="I244" s="33">
        <v>-788.74248843158898</v>
      </c>
      <c r="J244" s="33">
        <v>-660.49998103199982</v>
      </c>
      <c r="K244" s="33">
        <v>-684.69411123999987</v>
      </c>
      <c r="L244" s="33">
        <v>-646.30064898550393</v>
      </c>
      <c r="M244" s="33">
        <v>-740.15143683999986</v>
      </c>
      <c r="N244" s="33">
        <v>-625.32111798715118</v>
      </c>
      <c r="O244" s="33">
        <v>-746.79698381999992</v>
      </c>
      <c r="P244" s="33">
        <v>-746.79698381999981</v>
      </c>
      <c r="Q244" s="33" t="s">
        <v>29</v>
      </c>
      <c r="R244" s="33">
        <f t="shared" si="34"/>
        <v>-2516.3792235026549</v>
      </c>
      <c r="S244" s="33">
        <f t="shared" si="35"/>
        <v>-3707.1820041515884</v>
      </c>
    </row>
    <row r="245" spans="1:19" s="50" customFormat="1" outlineLevel="1" x14ac:dyDescent="0.25">
      <c r="A245" s="47" t="s">
        <v>386</v>
      </c>
      <c r="B245" s="48" t="s">
        <v>387</v>
      </c>
      <c r="C245" s="49" t="s">
        <v>28</v>
      </c>
      <c r="D245" s="33">
        <v>0.15000000043723957</v>
      </c>
      <c r="E245" s="33">
        <v>0</v>
      </c>
      <c r="F245" s="33">
        <v>0.64497099528183688</v>
      </c>
      <c r="G245" s="33">
        <v>0.40820772568081909</v>
      </c>
      <c r="H245" s="33">
        <v>0</v>
      </c>
      <c r="I245" s="33">
        <v>5.3913080302456793</v>
      </c>
      <c r="J245" s="33">
        <v>0</v>
      </c>
      <c r="K245" s="33">
        <v>0.14999990399999999</v>
      </c>
      <c r="L245" s="33">
        <v>0</v>
      </c>
      <c r="M245" s="33">
        <v>0.14999990399999999</v>
      </c>
      <c r="N245" s="33">
        <v>0</v>
      </c>
      <c r="O245" s="33">
        <v>0.14999990399999999</v>
      </c>
      <c r="P245" s="33">
        <v>0.14999990399999999</v>
      </c>
      <c r="Q245" s="33" t="s">
        <v>29</v>
      </c>
      <c r="R245" s="33">
        <f t="shared" si="34"/>
        <v>0</v>
      </c>
      <c r="S245" s="33">
        <f t="shared" si="35"/>
        <v>5.9913076462456809</v>
      </c>
    </row>
    <row r="246" spans="1:19" s="29" customFormat="1" ht="31.5" x14ac:dyDescent="0.25">
      <c r="A246" s="30" t="s">
        <v>388</v>
      </c>
      <c r="B246" s="31" t="s">
        <v>389</v>
      </c>
      <c r="C246" s="32" t="s">
        <v>28</v>
      </c>
      <c r="D246" s="33">
        <v>913.90281242512719</v>
      </c>
      <c r="E246" s="33">
        <v>153.17993336552109</v>
      </c>
      <c r="F246" s="33">
        <v>566.44382846877852</v>
      </c>
      <c r="G246" s="33">
        <v>1256.9021227692865</v>
      </c>
      <c r="H246" s="33">
        <v>272.17408139178792</v>
      </c>
      <c r="I246" s="33">
        <v>588.16949577460446</v>
      </c>
      <c r="J246" s="33">
        <v>214.75894927101785</v>
      </c>
      <c r="K246" s="33">
        <v>198.33238292811671</v>
      </c>
      <c r="L246" s="33">
        <v>-120.70387271062788</v>
      </c>
      <c r="M246" s="33">
        <v>216.87470926597848</v>
      </c>
      <c r="N246" s="33">
        <v>-190.34330284982661</v>
      </c>
      <c r="O246" s="33">
        <v>194.60592558841063</v>
      </c>
      <c r="P246" s="33">
        <v>341.71557706018712</v>
      </c>
      <c r="Q246" s="33" t="s">
        <v>29</v>
      </c>
      <c r="R246" s="33">
        <f t="shared" si="34"/>
        <v>175.88585510235129</v>
      </c>
      <c r="S246" s="33">
        <f t="shared" si="35"/>
        <v>1539.6980906172973</v>
      </c>
    </row>
    <row r="247" spans="1:19" s="50" customFormat="1" outlineLevel="1" x14ac:dyDescent="0.25">
      <c r="A247" s="47" t="s">
        <v>390</v>
      </c>
      <c r="B247" s="48" t="s">
        <v>391</v>
      </c>
      <c r="C247" s="49" t="s">
        <v>28</v>
      </c>
      <c r="D247" s="33">
        <v>910.04536254718005</v>
      </c>
      <c r="E247" s="33">
        <v>149</v>
      </c>
      <c r="F247" s="33">
        <v>547.00000004200331</v>
      </c>
      <c r="G247" s="33">
        <v>1247.7854071243955</v>
      </c>
      <c r="H247" s="33">
        <v>267.87347619520824</v>
      </c>
      <c r="I247" s="33">
        <v>583.08388710346571</v>
      </c>
      <c r="J247" s="33">
        <v>210.34692378447181</v>
      </c>
      <c r="K247" s="33">
        <v>193.1039669501327</v>
      </c>
      <c r="L247" s="33">
        <v>-125.23183701521987</v>
      </c>
      <c r="M247" s="33">
        <v>211.49777368887521</v>
      </c>
      <c r="N247" s="33">
        <v>-194.87126715441863</v>
      </c>
      <c r="O247" s="33">
        <v>189.07452962822299</v>
      </c>
      <c r="P247" s="33">
        <v>336.18418109999993</v>
      </c>
      <c r="Q247" s="33" t="s">
        <v>29</v>
      </c>
      <c r="R247" s="33">
        <f t="shared" si="34"/>
        <v>158.11729581004155</v>
      </c>
      <c r="S247" s="33">
        <f t="shared" si="35"/>
        <v>1512.9443384706965</v>
      </c>
    </row>
    <row r="248" spans="1:19" s="50" customFormat="1" outlineLevel="1" x14ac:dyDescent="0.25">
      <c r="A248" s="47" t="s">
        <v>392</v>
      </c>
      <c r="B248" s="48" t="s">
        <v>393</v>
      </c>
      <c r="C248" s="49" t="s">
        <v>28</v>
      </c>
      <c r="D248" s="33">
        <v>3.8574498779471469</v>
      </c>
      <c r="E248" s="33">
        <v>4.1799333655210944</v>
      </c>
      <c r="F248" s="33">
        <v>19.443828426775269</v>
      </c>
      <c r="G248" s="33">
        <v>9.1167156448909736</v>
      </c>
      <c r="H248" s="33">
        <v>4.3006051965796814</v>
      </c>
      <c r="I248" s="33">
        <v>5.0856086711387434</v>
      </c>
      <c r="J248" s="33">
        <v>4.4120254865460424</v>
      </c>
      <c r="K248" s="33">
        <v>5.2284159779840138</v>
      </c>
      <c r="L248" s="33">
        <v>4.5279643045919897</v>
      </c>
      <c r="M248" s="33">
        <v>5.3769355771032679</v>
      </c>
      <c r="N248" s="33">
        <v>4.5279643045920182</v>
      </c>
      <c r="O248" s="33">
        <v>5.5313959601876377</v>
      </c>
      <c r="P248" s="33">
        <v>5.5313959601871829</v>
      </c>
      <c r="Q248" s="33" t="s">
        <v>29</v>
      </c>
      <c r="R248" s="33">
        <f t="shared" si="34"/>
        <v>17.768559292309732</v>
      </c>
      <c r="S248" s="33">
        <f t="shared" si="35"/>
        <v>26.753752146600846</v>
      </c>
    </row>
    <row r="249" spans="1:19" s="29" customFormat="1" x14ac:dyDescent="0.25">
      <c r="A249" s="30" t="s">
        <v>394</v>
      </c>
      <c r="B249" s="31" t="s">
        <v>395</v>
      </c>
      <c r="C249" s="32" t="s">
        <v>28</v>
      </c>
      <c r="D249" s="33">
        <v>-378.11019113796903</v>
      </c>
      <c r="E249" s="33">
        <v>-4.5474735088646413E-15</v>
      </c>
      <c r="F249" s="33">
        <v>0</v>
      </c>
      <c r="G249" s="33">
        <v>0</v>
      </c>
      <c r="H249" s="33">
        <v>0</v>
      </c>
      <c r="I249" s="33">
        <v>0</v>
      </c>
      <c r="J249" s="33">
        <v>0</v>
      </c>
      <c r="K249" s="33">
        <v>0</v>
      </c>
      <c r="L249" s="33">
        <v>0</v>
      </c>
      <c r="M249" s="33">
        <v>0</v>
      </c>
      <c r="N249" s="33">
        <v>0</v>
      </c>
      <c r="O249" s="33">
        <v>0</v>
      </c>
      <c r="P249" s="33">
        <v>0</v>
      </c>
      <c r="Q249" s="33" t="s">
        <v>29</v>
      </c>
      <c r="R249" s="33">
        <f t="shared" si="34"/>
        <v>0</v>
      </c>
      <c r="S249" s="33">
        <f t="shared" si="35"/>
        <v>0</v>
      </c>
    </row>
    <row r="250" spans="1:19" s="29" customFormat="1" ht="31.5" x14ac:dyDescent="0.25">
      <c r="A250" s="30" t="s">
        <v>396</v>
      </c>
      <c r="B250" s="31" t="s">
        <v>397</v>
      </c>
      <c r="C250" s="32" t="s">
        <v>28</v>
      </c>
      <c r="D250" s="33">
        <v>29.096990538389321</v>
      </c>
      <c r="E250" s="33">
        <v>-15.873838659399615</v>
      </c>
      <c r="F250" s="33">
        <v>218.3335235661217</v>
      </c>
      <c r="G250" s="33">
        <v>116.14600582451931</v>
      </c>
      <c r="H250" s="33">
        <v>-4.2233348061218976</v>
      </c>
      <c r="I250" s="33">
        <v>-143.60478882130019</v>
      </c>
      <c r="J250" s="33">
        <v>11.656791436585081</v>
      </c>
      <c r="K250" s="33">
        <v>-3.5635244655841802</v>
      </c>
      <c r="L250" s="33">
        <v>11.748045835681125</v>
      </c>
      <c r="M250" s="33">
        <v>-9.6734416115873501</v>
      </c>
      <c r="N250" s="33">
        <v>-1.0340551207407316</v>
      </c>
      <c r="O250" s="33">
        <v>-15.899547451881062</v>
      </c>
      <c r="P250" s="33">
        <v>-6.4407868546599047</v>
      </c>
      <c r="Q250" s="33" t="s">
        <v>29</v>
      </c>
      <c r="R250" s="33">
        <f t="shared" si="34"/>
        <v>18.147447345403577</v>
      </c>
      <c r="S250" s="33">
        <f t="shared" si="35"/>
        <v>-179.18208920501269</v>
      </c>
    </row>
    <row r="251" spans="1:19" s="29" customFormat="1" x14ac:dyDescent="0.25">
      <c r="A251" s="30" t="s">
        <v>398</v>
      </c>
      <c r="B251" s="31" t="s">
        <v>399</v>
      </c>
      <c r="C251" s="32" t="s">
        <v>28</v>
      </c>
      <c r="D251" s="33">
        <v>-1.0938514786573705E-4</v>
      </c>
      <c r="E251" s="33">
        <v>29.096881153242165</v>
      </c>
      <c r="F251" s="33">
        <v>13.223042493841641</v>
      </c>
      <c r="G251" s="33">
        <v>231.5565660599606</v>
      </c>
      <c r="H251" s="33">
        <v>46.797794231875095</v>
      </c>
      <c r="I251" s="33">
        <v>347.7025718844817</v>
      </c>
      <c r="J251" s="33">
        <v>42.574459425752288</v>
      </c>
      <c r="K251" s="33">
        <v>204.0977830631806</v>
      </c>
      <c r="L251" s="33">
        <v>54.231250862337369</v>
      </c>
      <c r="M251" s="33">
        <v>200.5342585975946</v>
      </c>
      <c r="N251" s="33">
        <v>65.979296698017578</v>
      </c>
      <c r="O251" s="33">
        <v>190.86081698600725</v>
      </c>
      <c r="P251" s="33">
        <v>174.96126953412619</v>
      </c>
      <c r="Q251" s="33" t="s">
        <v>29</v>
      </c>
      <c r="R251" s="33" t="s">
        <v>29</v>
      </c>
      <c r="S251" s="33" t="s">
        <v>29</v>
      </c>
    </row>
    <row r="252" spans="1:19" s="29" customFormat="1" x14ac:dyDescent="0.25">
      <c r="A252" s="30" t="s">
        <v>400</v>
      </c>
      <c r="B252" s="31" t="s">
        <v>401</v>
      </c>
      <c r="C252" s="32" t="s">
        <v>28</v>
      </c>
      <c r="D252" s="33">
        <v>29.096881153241455</v>
      </c>
      <c r="E252" s="33">
        <v>13.22304249384255</v>
      </c>
      <c r="F252" s="33">
        <v>231.55656605996333</v>
      </c>
      <c r="G252" s="33">
        <v>347.70257188447988</v>
      </c>
      <c r="H252" s="33">
        <v>42.574459425753197</v>
      </c>
      <c r="I252" s="33">
        <v>204.09778306318151</v>
      </c>
      <c r="J252" s="33">
        <v>54.231250862337369</v>
      </c>
      <c r="K252" s="33">
        <v>200.53425859759642</v>
      </c>
      <c r="L252" s="33">
        <v>65.979296698018487</v>
      </c>
      <c r="M252" s="33">
        <v>190.86081698600725</v>
      </c>
      <c r="N252" s="33">
        <v>64.945241577276846</v>
      </c>
      <c r="O252" s="33">
        <v>174.96126953412619</v>
      </c>
      <c r="P252" s="33">
        <v>168.52048267946628</v>
      </c>
      <c r="Q252" s="33" t="s">
        <v>29</v>
      </c>
      <c r="R252" s="33" t="s">
        <v>29</v>
      </c>
      <c r="S252" s="33" t="s">
        <v>29</v>
      </c>
    </row>
    <row r="253" spans="1:19" s="29" customFormat="1" x14ac:dyDescent="0.25">
      <c r="A253" s="30" t="s">
        <v>402</v>
      </c>
      <c r="B253" s="31" t="s">
        <v>120</v>
      </c>
      <c r="C253" s="32" t="s">
        <v>29</v>
      </c>
      <c r="D253" s="33" t="s">
        <v>29</v>
      </c>
      <c r="E253" s="33" t="s">
        <v>29</v>
      </c>
      <c r="F253" s="33" t="s">
        <v>29</v>
      </c>
      <c r="G253" s="33" t="s">
        <v>29</v>
      </c>
      <c r="H253" s="33" t="s">
        <v>29</v>
      </c>
      <c r="I253" s="33" t="s">
        <v>29</v>
      </c>
      <c r="J253" s="33" t="s">
        <v>29</v>
      </c>
      <c r="K253" s="33" t="s">
        <v>29</v>
      </c>
      <c r="L253" s="33" t="s">
        <v>29</v>
      </c>
      <c r="M253" s="33" t="s">
        <v>29</v>
      </c>
      <c r="N253" s="33" t="s">
        <v>29</v>
      </c>
      <c r="O253" s="33" t="s">
        <v>29</v>
      </c>
      <c r="P253" s="33" t="s">
        <v>29</v>
      </c>
      <c r="Q253" s="33" t="s">
        <v>29</v>
      </c>
      <c r="R253" s="33" t="s">
        <v>29</v>
      </c>
      <c r="S253" s="33" t="s">
        <v>29</v>
      </c>
    </row>
    <row r="254" spans="1:19" s="7" customFormat="1" x14ac:dyDescent="0.25">
      <c r="A254" s="30" t="s">
        <v>403</v>
      </c>
      <c r="B254" s="41" t="s">
        <v>404</v>
      </c>
      <c r="C254" s="32" t="s">
        <v>28</v>
      </c>
      <c r="D254" s="33">
        <v>380.67971747523677</v>
      </c>
      <c r="E254" s="33">
        <v>405.8652858756746</v>
      </c>
      <c r="F254" s="33">
        <v>505.88486876715808</v>
      </c>
      <c r="G254" s="33">
        <v>418.9643194780146</v>
      </c>
      <c r="H254" s="33">
        <v>515.87267093974685</v>
      </c>
      <c r="I254" s="33">
        <v>431.91516432636149</v>
      </c>
      <c r="J254" s="33">
        <v>509.63579158327786</v>
      </c>
      <c r="K254" s="33">
        <v>426.5642136973093</v>
      </c>
      <c r="L254" s="33">
        <v>510.45036484552412</v>
      </c>
      <c r="M254" s="33">
        <v>427.62185358592779</v>
      </c>
      <c r="N254" s="33">
        <v>510.45036484552418</v>
      </c>
      <c r="O254" s="33">
        <v>427.8193235393565</v>
      </c>
      <c r="P254" s="33">
        <v>422.91486427382489</v>
      </c>
      <c r="Q254" s="33" t="s">
        <v>29</v>
      </c>
      <c r="R254" s="33" t="s">
        <v>29</v>
      </c>
      <c r="S254" s="33" t="s">
        <v>29</v>
      </c>
    </row>
    <row r="255" spans="1:19" s="7" customFormat="1" ht="31.5" customHeight="1" outlineLevel="1" x14ac:dyDescent="0.25">
      <c r="A255" s="35" t="s">
        <v>405</v>
      </c>
      <c r="B255" s="40" t="s">
        <v>406</v>
      </c>
      <c r="C255" s="37" t="s">
        <v>28</v>
      </c>
      <c r="D255" s="33">
        <v>0</v>
      </c>
      <c r="E255" s="33">
        <v>0</v>
      </c>
      <c r="F255" s="33">
        <v>0</v>
      </c>
      <c r="G255" s="33">
        <v>0</v>
      </c>
      <c r="H255" s="33">
        <v>0</v>
      </c>
      <c r="I255" s="33">
        <v>0</v>
      </c>
      <c r="J255" s="33">
        <v>0</v>
      </c>
      <c r="K255" s="33">
        <v>0</v>
      </c>
      <c r="L255" s="33">
        <v>0</v>
      </c>
      <c r="M255" s="33">
        <v>0</v>
      </c>
      <c r="N255" s="33">
        <v>0</v>
      </c>
      <c r="O255" s="33">
        <v>0</v>
      </c>
      <c r="P255" s="33">
        <v>0</v>
      </c>
      <c r="Q255" s="33" t="s">
        <v>29</v>
      </c>
      <c r="R255" s="33" t="s">
        <v>29</v>
      </c>
      <c r="S255" s="33" t="s">
        <v>29</v>
      </c>
    </row>
    <row r="256" spans="1:19" s="7" customFormat="1" ht="15.75" customHeight="1" outlineLevel="2" x14ac:dyDescent="0.25">
      <c r="A256" s="35" t="s">
        <v>407</v>
      </c>
      <c r="B256" s="42" t="s">
        <v>408</v>
      </c>
      <c r="C256" s="37" t="s">
        <v>28</v>
      </c>
      <c r="D256" s="33">
        <v>0</v>
      </c>
      <c r="E256" s="33">
        <v>0</v>
      </c>
      <c r="F256" s="33">
        <v>0</v>
      </c>
      <c r="G256" s="33">
        <v>0</v>
      </c>
      <c r="H256" s="33">
        <v>0</v>
      </c>
      <c r="I256" s="33">
        <v>0</v>
      </c>
      <c r="J256" s="33">
        <v>0</v>
      </c>
      <c r="K256" s="33">
        <v>0</v>
      </c>
      <c r="L256" s="33">
        <v>0</v>
      </c>
      <c r="M256" s="33">
        <v>0</v>
      </c>
      <c r="N256" s="33">
        <v>0</v>
      </c>
      <c r="O256" s="33">
        <v>0</v>
      </c>
      <c r="P256" s="33">
        <v>0</v>
      </c>
      <c r="Q256" s="33" t="s">
        <v>29</v>
      </c>
      <c r="R256" s="33" t="s">
        <v>29</v>
      </c>
      <c r="S256" s="33" t="s">
        <v>29</v>
      </c>
    </row>
    <row r="257" spans="1:19" s="7" customFormat="1" ht="31.5" customHeight="1" outlineLevel="2" x14ac:dyDescent="0.25">
      <c r="A257" s="35" t="s">
        <v>409</v>
      </c>
      <c r="B257" s="42" t="s">
        <v>410</v>
      </c>
      <c r="C257" s="37" t="s">
        <v>28</v>
      </c>
      <c r="D257" s="33" t="s">
        <v>29</v>
      </c>
      <c r="E257" s="33" t="s">
        <v>29</v>
      </c>
      <c r="F257" s="33" t="s">
        <v>29</v>
      </c>
      <c r="G257" s="33" t="s">
        <v>29</v>
      </c>
      <c r="H257" s="33" t="s">
        <v>29</v>
      </c>
      <c r="I257" s="33" t="s">
        <v>29</v>
      </c>
      <c r="J257" s="33" t="s">
        <v>29</v>
      </c>
      <c r="K257" s="33" t="s">
        <v>29</v>
      </c>
      <c r="L257" s="33" t="s">
        <v>29</v>
      </c>
      <c r="M257" s="33" t="s">
        <v>29</v>
      </c>
      <c r="N257" s="33" t="s">
        <v>29</v>
      </c>
      <c r="O257" s="33" t="s">
        <v>29</v>
      </c>
      <c r="P257" s="33" t="s">
        <v>29</v>
      </c>
      <c r="Q257" s="33" t="s">
        <v>29</v>
      </c>
      <c r="R257" s="33" t="s">
        <v>29</v>
      </c>
      <c r="S257" s="33" t="s">
        <v>29</v>
      </c>
    </row>
    <row r="258" spans="1:19" s="7" customFormat="1" ht="15.75" customHeight="1" outlineLevel="2" x14ac:dyDescent="0.25">
      <c r="A258" s="35" t="s">
        <v>411</v>
      </c>
      <c r="B258" s="43" t="s">
        <v>408</v>
      </c>
      <c r="C258" s="37" t="s">
        <v>28</v>
      </c>
      <c r="D258" s="33" t="s">
        <v>29</v>
      </c>
      <c r="E258" s="33" t="s">
        <v>29</v>
      </c>
      <c r="F258" s="33" t="s">
        <v>29</v>
      </c>
      <c r="G258" s="33" t="s">
        <v>29</v>
      </c>
      <c r="H258" s="33" t="s">
        <v>29</v>
      </c>
      <c r="I258" s="33" t="s">
        <v>29</v>
      </c>
      <c r="J258" s="33" t="s">
        <v>29</v>
      </c>
      <c r="K258" s="33" t="s">
        <v>29</v>
      </c>
      <c r="L258" s="33" t="s">
        <v>29</v>
      </c>
      <c r="M258" s="33" t="s">
        <v>29</v>
      </c>
      <c r="N258" s="33" t="s">
        <v>29</v>
      </c>
      <c r="O258" s="33" t="s">
        <v>29</v>
      </c>
      <c r="P258" s="33" t="s">
        <v>29</v>
      </c>
      <c r="Q258" s="33" t="s">
        <v>29</v>
      </c>
      <c r="R258" s="33" t="s">
        <v>29</v>
      </c>
      <c r="S258" s="33" t="s">
        <v>29</v>
      </c>
    </row>
    <row r="259" spans="1:19" s="7" customFormat="1" ht="31.5" customHeight="1" outlineLevel="2" x14ac:dyDescent="0.25">
      <c r="A259" s="35" t="s">
        <v>412</v>
      </c>
      <c r="B259" s="42" t="s">
        <v>35</v>
      </c>
      <c r="C259" s="37" t="s">
        <v>28</v>
      </c>
      <c r="D259" s="33" t="s">
        <v>29</v>
      </c>
      <c r="E259" s="33" t="s">
        <v>29</v>
      </c>
      <c r="F259" s="33" t="s">
        <v>29</v>
      </c>
      <c r="G259" s="33" t="s">
        <v>29</v>
      </c>
      <c r="H259" s="33" t="s">
        <v>29</v>
      </c>
      <c r="I259" s="33" t="s">
        <v>29</v>
      </c>
      <c r="J259" s="33" t="s">
        <v>29</v>
      </c>
      <c r="K259" s="33" t="s">
        <v>29</v>
      </c>
      <c r="L259" s="33" t="s">
        <v>29</v>
      </c>
      <c r="M259" s="33" t="s">
        <v>29</v>
      </c>
      <c r="N259" s="33" t="s">
        <v>29</v>
      </c>
      <c r="O259" s="33" t="s">
        <v>29</v>
      </c>
      <c r="P259" s="33" t="s">
        <v>29</v>
      </c>
      <c r="Q259" s="33" t="s">
        <v>29</v>
      </c>
      <c r="R259" s="33" t="s">
        <v>29</v>
      </c>
      <c r="S259" s="33" t="s">
        <v>29</v>
      </c>
    </row>
    <row r="260" spans="1:19" s="7" customFormat="1" ht="15.75" customHeight="1" outlineLevel="2" x14ac:dyDescent="0.25">
      <c r="A260" s="35" t="s">
        <v>413</v>
      </c>
      <c r="B260" s="43" t="s">
        <v>408</v>
      </c>
      <c r="C260" s="37" t="s">
        <v>28</v>
      </c>
      <c r="D260" s="33" t="s">
        <v>29</v>
      </c>
      <c r="E260" s="33" t="s">
        <v>29</v>
      </c>
      <c r="F260" s="33" t="s">
        <v>29</v>
      </c>
      <c r="G260" s="33" t="s">
        <v>29</v>
      </c>
      <c r="H260" s="33" t="s">
        <v>29</v>
      </c>
      <c r="I260" s="33" t="s">
        <v>29</v>
      </c>
      <c r="J260" s="33" t="s">
        <v>29</v>
      </c>
      <c r="K260" s="33" t="s">
        <v>29</v>
      </c>
      <c r="L260" s="33" t="s">
        <v>29</v>
      </c>
      <c r="M260" s="33" t="s">
        <v>29</v>
      </c>
      <c r="N260" s="33" t="s">
        <v>29</v>
      </c>
      <c r="O260" s="33" t="s">
        <v>29</v>
      </c>
      <c r="P260" s="33" t="s">
        <v>29</v>
      </c>
      <c r="Q260" s="33" t="s">
        <v>29</v>
      </c>
      <c r="R260" s="33" t="s">
        <v>29</v>
      </c>
      <c r="S260" s="33" t="s">
        <v>29</v>
      </c>
    </row>
    <row r="261" spans="1:19" s="7" customFormat="1" ht="31.5" customHeight="1" outlineLevel="2" x14ac:dyDescent="0.25">
      <c r="A261" s="35" t="s">
        <v>414</v>
      </c>
      <c r="B261" s="42" t="s">
        <v>37</v>
      </c>
      <c r="C261" s="37" t="s">
        <v>28</v>
      </c>
      <c r="D261" s="33">
        <v>0</v>
      </c>
      <c r="E261" s="33">
        <v>0</v>
      </c>
      <c r="F261" s="33">
        <v>0</v>
      </c>
      <c r="G261" s="33">
        <v>0</v>
      </c>
      <c r="H261" s="33">
        <v>0</v>
      </c>
      <c r="I261" s="33">
        <v>0</v>
      </c>
      <c r="J261" s="33">
        <v>0</v>
      </c>
      <c r="K261" s="33">
        <v>0</v>
      </c>
      <c r="L261" s="33">
        <v>0</v>
      </c>
      <c r="M261" s="33">
        <v>0</v>
      </c>
      <c r="N261" s="33">
        <v>0</v>
      </c>
      <c r="O261" s="33">
        <v>0</v>
      </c>
      <c r="P261" s="33">
        <v>0</v>
      </c>
      <c r="Q261" s="33" t="s">
        <v>29</v>
      </c>
      <c r="R261" s="33" t="s">
        <v>29</v>
      </c>
      <c r="S261" s="33" t="s">
        <v>29</v>
      </c>
    </row>
    <row r="262" spans="1:19" s="7" customFormat="1" ht="15.75" customHeight="1" outlineLevel="2" x14ac:dyDescent="0.25">
      <c r="A262" s="35" t="s">
        <v>415</v>
      </c>
      <c r="B262" s="43" t="s">
        <v>408</v>
      </c>
      <c r="C262" s="37" t="s">
        <v>28</v>
      </c>
      <c r="D262" s="33">
        <v>0</v>
      </c>
      <c r="E262" s="33">
        <v>0</v>
      </c>
      <c r="F262" s="33">
        <v>0</v>
      </c>
      <c r="G262" s="33">
        <v>0</v>
      </c>
      <c r="H262" s="33">
        <v>0</v>
      </c>
      <c r="I262" s="33">
        <v>0</v>
      </c>
      <c r="J262" s="33">
        <v>0</v>
      </c>
      <c r="K262" s="33">
        <v>0</v>
      </c>
      <c r="L262" s="33">
        <v>0</v>
      </c>
      <c r="M262" s="33">
        <v>0</v>
      </c>
      <c r="N262" s="33">
        <v>0</v>
      </c>
      <c r="O262" s="33">
        <v>0</v>
      </c>
      <c r="P262" s="33">
        <v>0</v>
      </c>
      <c r="Q262" s="33" t="s">
        <v>29</v>
      </c>
      <c r="R262" s="33" t="s">
        <v>29</v>
      </c>
      <c r="S262" s="33" t="s">
        <v>29</v>
      </c>
    </row>
    <row r="263" spans="1:19" s="7" customFormat="1" ht="15.75" customHeight="1" outlineLevel="1" x14ac:dyDescent="0.25">
      <c r="A263" s="35" t="s">
        <v>416</v>
      </c>
      <c r="B263" s="40" t="s">
        <v>417</v>
      </c>
      <c r="C263" s="37" t="s">
        <v>28</v>
      </c>
      <c r="D263" s="33" t="s">
        <v>29</v>
      </c>
      <c r="E263" s="33" t="s">
        <v>29</v>
      </c>
      <c r="F263" s="33" t="s">
        <v>29</v>
      </c>
      <c r="G263" s="33" t="s">
        <v>29</v>
      </c>
      <c r="H263" s="33" t="s">
        <v>29</v>
      </c>
      <c r="I263" s="33" t="s">
        <v>29</v>
      </c>
      <c r="J263" s="33" t="s">
        <v>29</v>
      </c>
      <c r="K263" s="33" t="s">
        <v>29</v>
      </c>
      <c r="L263" s="33" t="s">
        <v>29</v>
      </c>
      <c r="M263" s="33" t="s">
        <v>29</v>
      </c>
      <c r="N263" s="33" t="s">
        <v>29</v>
      </c>
      <c r="O263" s="33" t="s">
        <v>29</v>
      </c>
      <c r="P263" s="33" t="s">
        <v>29</v>
      </c>
      <c r="Q263" s="33" t="s">
        <v>29</v>
      </c>
      <c r="R263" s="33" t="s">
        <v>29</v>
      </c>
      <c r="S263" s="33" t="s">
        <v>29</v>
      </c>
    </row>
    <row r="264" spans="1:19" s="7" customFormat="1" ht="15.75" customHeight="1" outlineLevel="2" x14ac:dyDescent="0.25">
      <c r="A264" s="35" t="s">
        <v>418</v>
      </c>
      <c r="B264" s="42" t="s">
        <v>408</v>
      </c>
      <c r="C264" s="37" t="s">
        <v>28</v>
      </c>
      <c r="D264" s="33" t="s">
        <v>29</v>
      </c>
      <c r="E264" s="33" t="s">
        <v>29</v>
      </c>
      <c r="F264" s="33" t="s">
        <v>29</v>
      </c>
      <c r="G264" s="33" t="s">
        <v>29</v>
      </c>
      <c r="H264" s="33" t="s">
        <v>29</v>
      </c>
      <c r="I264" s="33" t="s">
        <v>29</v>
      </c>
      <c r="J264" s="33" t="s">
        <v>29</v>
      </c>
      <c r="K264" s="33" t="s">
        <v>29</v>
      </c>
      <c r="L264" s="33" t="s">
        <v>29</v>
      </c>
      <c r="M264" s="33" t="s">
        <v>29</v>
      </c>
      <c r="N264" s="33" t="s">
        <v>29</v>
      </c>
      <c r="O264" s="33" t="s">
        <v>29</v>
      </c>
      <c r="P264" s="33" t="s">
        <v>29</v>
      </c>
      <c r="Q264" s="33" t="s">
        <v>29</v>
      </c>
      <c r="R264" s="33" t="s">
        <v>29</v>
      </c>
      <c r="S264" s="33" t="s">
        <v>29</v>
      </c>
    </row>
    <row r="265" spans="1:19" s="7" customFormat="1" outlineLevel="1" x14ac:dyDescent="0.25">
      <c r="A265" s="35" t="s">
        <v>419</v>
      </c>
      <c r="B265" s="39" t="s">
        <v>420</v>
      </c>
      <c r="C265" s="37" t="s">
        <v>28</v>
      </c>
      <c r="D265" s="33">
        <v>337.38422975999993</v>
      </c>
      <c r="E265" s="33">
        <v>347.62104223999972</v>
      </c>
      <c r="F265" s="33">
        <v>440.4662045999998</v>
      </c>
      <c r="G265" s="33">
        <v>390.50970607515114</v>
      </c>
      <c r="H265" s="33">
        <v>429.4338751523735</v>
      </c>
      <c r="I265" s="33">
        <v>388.46063757311612</v>
      </c>
      <c r="J265" s="33">
        <v>423.19699579590446</v>
      </c>
      <c r="K265" s="33">
        <v>383.10968694406387</v>
      </c>
      <c r="L265" s="33">
        <v>424.01156905815083</v>
      </c>
      <c r="M265" s="33">
        <v>384.16732683268236</v>
      </c>
      <c r="N265" s="33">
        <v>424.01156905815083</v>
      </c>
      <c r="O265" s="33">
        <v>384.36479678611113</v>
      </c>
      <c r="P265" s="33">
        <v>384.3647967861109</v>
      </c>
      <c r="Q265" s="33" t="s">
        <v>29</v>
      </c>
      <c r="R265" s="33" t="s">
        <v>29</v>
      </c>
      <c r="S265" s="33" t="s">
        <v>29</v>
      </c>
    </row>
    <row r="266" spans="1:19" s="7" customFormat="1" ht="15.75" customHeight="1" outlineLevel="2" x14ac:dyDescent="0.25">
      <c r="A266" s="35" t="s">
        <v>421</v>
      </c>
      <c r="B266" s="42" t="s">
        <v>408</v>
      </c>
      <c r="C266" s="37" t="s">
        <v>28</v>
      </c>
      <c r="D266" s="33">
        <v>101.80095880999998</v>
      </c>
      <c r="E266" s="33">
        <v>39.122752720000051</v>
      </c>
      <c r="F266" s="33">
        <v>54.262742580000022</v>
      </c>
      <c r="G266" s="33">
        <v>57.933285148000152</v>
      </c>
      <c r="H266" s="33">
        <v>46.040319288625753</v>
      </c>
      <c r="I266" s="33">
        <v>62.850254294838422</v>
      </c>
      <c r="J266" s="33">
        <v>37.142353436419469</v>
      </c>
      <c r="K266" s="33">
        <v>66.084833240900934</v>
      </c>
      <c r="L266" s="33">
        <v>29.284180234654887</v>
      </c>
      <c r="M266" s="33">
        <v>68.654485188363921</v>
      </c>
      <c r="N266" s="33">
        <v>29.065887574654759</v>
      </c>
      <c r="O266" s="33">
        <v>72.048847033244769</v>
      </c>
      <c r="P266" s="33">
        <v>72.048847033244769</v>
      </c>
      <c r="Q266" s="33" t="s">
        <v>29</v>
      </c>
      <c r="R266" s="33" t="s">
        <v>29</v>
      </c>
      <c r="S266" s="33" t="s">
        <v>29</v>
      </c>
    </row>
    <row r="267" spans="1:19" s="7" customFormat="1" ht="15.75" customHeight="1" outlineLevel="1" x14ac:dyDescent="0.25">
      <c r="A267" s="35" t="s">
        <v>422</v>
      </c>
      <c r="B267" s="39" t="s">
        <v>423</v>
      </c>
      <c r="C267" s="37" t="s">
        <v>28</v>
      </c>
      <c r="D267" s="33" t="s">
        <v>29</v>
      </c>
      <c r="E267" s="33" t="s">
        <v>29</v>
      </c>
      <c r="F267" s="33" t="s">
        <v>29</v>
      </c>
      <c r="G267" s="33" t="s">
        <v>29</v>
      </c>
      <c r="H267" s="33" t="s">
        <v>29</v>
      </c>
      <c r="I267" s="33" t="s">
        <v>29</v>
      </c>
      <c r="J267" s="33" t="s">
        <v>29</v>
      </c>
      <c r="K267" s="33" t="s">
        <v>29</v>
      </c>
      <c r="L267" s="33" t="s">
        <v>29</v>
      </c>
      <c r="M267" s="33" t="s">
        <v>29</v>
      </c>
      <c r="N267" s="33" t="s">
        <v>29</v>
      </c>
      <c r="O267" s="33" t="s">
        <v>29</v>
      </c>
      <c r="P267" s="33" t="s">
        <v>29</v>
      </c>
      <c r="Q267" s="33" t="s">
        <v>29</v>
      </c>
      <c r="R267" s="33" t="s">
        <v>29</v>
      </c>
      <c r="S267" s="33" t="s">
        <v>29</v>
      </c>
    </row>
    <row r="268" spans="1:19" s="7" customFormat="1" ht="15.75" customHeight="1" outlineLevel="2" x14ac:dyDescent="0.25">
      <c r="A268" s="35" t="s">
        <v>424</v>
      </c>
      <c r="B268" s="42" t="s">
        <v>408</v>
      </c>
      <c r="C268" s="37" t="s">
        <v>28</v>
      </c>
      <c r="D268" s="33" t="s">
        <v>29</v>
      </c>
      <c r="E268" s="33" t="s">
        <v>29</v>
      </c>
      <c r="F268" s="33" t="s">
        <v>29</v>
      </c>
      <c r="G268" s="33" t="s">
        <v>29</v>
      </c>
      <c r="H268" s="33" t="s">
        <v>29</v>
      </c>
      <c r="I268" s="33" t="s">
        <v>29</v>
      </c>
      <c r="J268" s="33" t="s">
        <v>29</v>
      </c>
      <c r="K268" s="33" t="s">
        <v>29</v>
      </c>
      <c r="L268" s="33" t="s">
        <v>29</v>
      </c>
      <c r="M268" s="33" t="s">
        <v>29</v>
      </c>
      <c r="N268" s="33" t="s">
        <v>29</v>
      </c>
      <c r="O268" s="33" t="s">
        <v>29</v>
      </c>
      <c r="P268" s="33" t="s">
        <v>29</v>
      </c>
      <c r="Q268" s="33" t="s">
        <v>29</v>
      </c>
      <c r="R268" s="33" t="s">
        <v>29</v>
      </c>
      <c r="S268" s="33" t="s">
        <v>29</v>
      </c>
    </row>
    <row r="269" spans="1:19" s="7" customFormat="1" outlineLevel="1" x14ac:dyDescent="0.25">
      <c r="A269" s="35" t="s">
        <v>425</v>
      </c>
      <c r="B269" s="39" t="s">
        <v>426</v>
      </c>
      <c r="C269" s="37" t="s">
        <v>28</v>
      </c>
      <c r="D269" s="33">
        <v>0</v>
      </c>
      <c r="E269" s="33">
        <v>0</v>
      </c>
      <c r="F269" s="33">
        <v>0</v>
      </c>
      <c r="G269" s="33">
        <v>0</v>
      </c>
      <c r="H269" s="33">
        <v>0</v>
      </c>
      <c r="I269" s="33">
        <v>0</v>
      </c>
      <c r="J269" s="33">
        <v>0</v>
      </c>
      <c r="K269" s="33">
        <v>0</v>
      </c>
      <c r="L269" s="33">
        <v>0</v>
      </c>
      <c r="M269" s="33">
        <v>0</v>
      </c>
      <c r="N269" s="33">
        <v>0</v>
      </c>
      <c r="O269" s="33">
        <v>0</v>
      </c>
      <c r="P269" s="33">
        <v>0</v>
      </c>
      <c r="Q269" s="33" t="s">
        <v>29</v>
      </c>
      <c r="R269" s="33" t="s">
        <v>29</v>
      </c>
      <c r="S269" s="33" t="s">
        <v>29</v>
      </c>
    </row>
    <row r="270" spans="1:19" s="7" customFormat="1" ht="15.75" customHeight="1" outlineLevel="2" x14ac:dyDescent="0.25">
      <c r="A270" s="35" t="s">
        <v>427</v>
      </c>
      <c r="B270" s="42" t="s">
        <v>408</v>
      </c>
      <c r="C270" s="37" t="s">
        <v>28</v>
      </c>
      <c r="D270" s="33">
        <v>0</v>
      </c>
      <c r="E270" s="33">
        <v>0</v>
      </c>
      <c r="F270" s="33">
        <v>0</v>
      </c>
      <c r="G270" s="33">
        <v>0</v>
      </c>
      <c r="H270" s="33">
        <v>0</v>
      </c>
      <c r="I270" s="33">
        <v>0</v>
      </c>
      <c r="J270" s="33">
        <v>0</v>
      </c>
      <c r="K270" s="33">
        <v>0</v>
      </c>
      <c r="L270" s="33">
        <v>0</v>
      </c>
      <c r="M270" s="33">
        <v>0</v>
      </c>
      <c r="N270" s="33">
        <v>0</v>
      </c>
      <c r="O270" s="33">
        <v>0</v>
      </c>
      <c r="P270" s="33">
        <v>0</v>
      </c>
      <c r="Q270" s="33" t="s">
        <v>29</v>
      </c>
      <c r="R270" s="33" t="s">
        <v>29</v>
      </c>
      <c r="S270" s="33" t="s">
        <v>29</v>
      </c>
    </row>
    <row r="271" spans="1:19" s="7" customFormat="1" ht="15.75" customHeight="1" outlineLevel="1" x14ac:dyDescent="0.25">
      <c r="A271" s="35" t="s">
        <v>428</v>
      </c>
      <c r="B271" s="39" t="s">
        <v>429</v>
      </c>
      <c r="C271" s="37" t="s">
        <v>28</v>
      </c>
      <c r="D271" s="33">
        <v>0</v>
      </c>
      <c r="E271" s="33">
        <v>0</v>
      </c>
      <c r="F271" s="33">
        <v>0</v>
      </c>
      <c r="G271" s="33">
        <v>0</v>
      </c>
      <c r="H271" s="33">
        <v>0</v>
      </c>
      <c r="I271" s="33">
        <v>0</v>
      </c>
      <c r="J271" s="33">
        <v>0</v>
      </c>
      <c r="K271" s="33">
        <v>0</v>
      </c>
      <c r="L271" s="33">
        <v>0</v>
      </c>
      <c r="M271" s="33">
        <v>0</v>
      </c>
      <c r="N271" s="33">
        <v>0</v>
      </c>
      <c r="O271" s="33">
        <v>0</v>
      </c>
      <c r="P271" s="33">
        <v>0</v>
      </c>
      <c r="Q271" s="33" t="s">
        <v>29</v>
      </c>
      <c r="R271" s="33" t="s">
        <v>29</v>
      </c>
      <c r="S271" s="33" t="s">
        <v>29</v>
      </c>
    </row>
    <row r="272" spans="1:19" s="7" customFormat="1" ht="15.75" customHeight="1" outlineLevel="2" x14ac:dyDescent="0.25">
      <c r="A272" s="35" t="s">
        <v>430</v>
      </c>
      <c r="B272" s="42" t="s">
        <v>408</v>
      </c>
      <c r="C272" s="37" t="s">
        <v>28</v>
      </c>
      <c r="D272" s="33">
        <v>0</v>
      </c>
      <c r="E272" s="33">
        <v>0</v>
      </c>
      <c r="F272" s="33">
        <v>0</v>
      </c>
      <c r="G272" s="33">
        <v>0</v>
      </c>
      <c r="H272" s="33">
        <v>0</v>
      </c>
      <c r="I272" s="33">
        <v>0</v>
      </c>
      <c r="J272" s="33">
        <v>0</v>
      </c>
      <c r="K272" s="33">
        <v>0</v>
      </c>
      <c r="L272" s="33">
        <v>0</v>
      </c>
      <c r="M272" s="33">
        <v>0</v>
      </c>
      <c r="N272" s="33">
        <v>0</v>
      </c>
      <c r="O272" s="33">
        <v>0</v>
      </c>
      <c r="P272" s="33">
        <v>0</v>
      </c>
      <c r="Q272" s="33" t="s">
        <v>29</v>
      </c>
      <c r="R272" s="33" t="s">
        <v>29</v>
      </c>
      <c r="S272" s="33" t="s">
        <v>29</v>
      </c>
    </row>
    <row r="273" spans="1:19" s="7" customFormat="1" ht="15.75" customHeight="1" outlineLevel="1" x14ac:dyDescent="0.25">
      <c r="A273" s="35" t="s">
        <v>431</v>
      </c>
      <c r="B273" s="39" t="s">
        <v>432</v>
      </c>
      <c r="C273" s="37" t="s">
        <v>28</v>
      </c>
      <c r="D273" s="33" t="s">
        <v>29</v>
      </c>
      <c r="E273" s="33" t="s">
        <v>29</v>
      </c>
      <c r="F273" s="33" t="s">
        <v>29</v>
      </c>
      <c r="G273" s="33" t="s">
        <v>29</v>
      </c>
      <c r="H273" s="33" t="s">
        <v>29</v>
      </c>
      <c r="I273" s="33" t="s">
        <v>29</v>
      </c>
      <c r="J273" s="33" t="s">
        <v>29</v>
      </c>
      <c r="K273" s="33" t="s">
        <v>29</v>
      </c>
      <c r="L273" s="33" t="s">
        <v>29</v>
      </c>
      <c r="M273" s="33" t="s">
        <v>29</v>
      </c>
      <c r="N273" s="33" t="s">
        <v>29</v>
      </c>
      <c r="O273" s="33" t="s">
        <v>29</v>
      </c>
      <c r="P273" s="33" t="s">
        <v>29</v>
      </c>
      <c r="Q273" s="33" t="s">
        <v>29</v>
      </c>
      <c r="R273" s="33" t="s">
        <v>29</v>
      </c>
      <c r="S273" s="33" t="s">
        <v>29</v>
      </c>
    </row>
    <row r="274" spans="1:19" s="7" customFormat="1" ht="15.75" customHeight="1" outlineLevel="2" x14ac:dyDescent="0.25">
      <c r="A274" s="35" t="s">
        <v>433</v>
      </c>
      <c r="B274" s="42" t="s">
        <v>408</v>
      </c>
      <c r="C274" s="37" t="s">
        <v>28</v>
      </c>
      <c r="D274" s="33" t="s">
        <v>29</v>
      </c>
      <c r="E274" s="33" t="s">
        <v>29</v>
      </c>
      <c r="F274" s="33" t="s">
        <v>29</v>
      </c>
      <c r="G274" s="33" t="s">
        <v>29</v>
      </c>
      <c r="H274" s="33" t="s">
        <v>29</v>
      </c>
      <c r="I274" s="33" t="s">
        <v>29</v>
      </c>
      <c r="J274" s="33" t="s">
        <v>29</v>
      </c>
      <c r="K274" s="33" t="s">
        <v>29</v>
      </c>
      <c r="L274" s="33" t="s">
        <v>29</v>
      </c>
      <c r="M274" s="33" t="s">
        <v>29</v>
      </c>
      <c r="N274" s="33" t="s">
        <v>29</v>
      </c>
      <c r="O274" s="33" t="s">
        <v>29</v>
      </c>
      <c r="P274" s="33" t="s">
        <v>29</v>
      </c>
      <c r="Q274" s="33" t="s">
        <v>29</v>
      </c>
      <c r="R274" s="33" t="s">
        <v>29</v>
      </c>
      <c r="S274" s="33" t="s">
        <v>29</v>
      </c>
    </row>
    <row r="275" spans="1:19" s="7" customFormat="1" ht="31.5" customHeight="1" outlineLevel="1" x14ac:dyDescent="0.25">
      <c r="A275" s="35" t="s">
        <v>434</v>
      </c>
      <c r="B275" s="40" t="s">
        <v>435</v>
      </c>
      <c r="C275" s="37" t="s">
        <v>28</v>
      </c>
      <c r="D275" s="33" t="s">
        <v>29</v>
      </c>
      <c r="E275" s="33" t="s">
        <v>29</v>
      </c>
      <c r="F275" s="33" t="s">
        <v>29</v>
      </c>
      <c r="G275" s="33" t="s">
        <v>29</v>
      </c>
      <c r="H275" s="33" t="s">
        <v>29</v>
      </c>
      <c r="I275" s="33" t="s">
        <v>29</v>
      </c>
      <c r="J275" s="33" t="s">
        <v>29</v>
      </c>
      <c r="K275" s="33" t="s">
        <v>29</v>
      </c>
      <c r="L275" s="33" t="s">
        <v>29</v>
      </c>
      <c r="M275" s="33" t="s">
        <v>29</v>
      </c>
      <c r="N275" s="33" t="s">
        <v>29</v>
      </c>
      <c r="O275" s="33" t="s">
        <v>29</v>
      </c>
      <c r="P275" s="33" t="s">
        <v>29</v>
      </c>
      <c r="Q275" s="33" t="s">
        <v>29</v>
      </c>
      <c r="R275" s="33" t="s">
        <v>29</v>
      </c>
      <c r="S275" s="33" t="s">
        <v>29</v>
      </c>
    </row>
    <row r="276" spans="1:19" s="7" customFormat="1" ht="15.75" customHeight="1" outlineLevel="2" x14ac:dyDescent="0.25">
      <c r="A276" s="35" t="s">
        <v>436</v>
      </c>
      <c r="B276" s="42" t="s">
        <v>408</v>
      </c>
      <c r="C276" s="37" t="s">
        <v>28</v>
      </c>
      <c r="D276" s="33" t="s">
        <v>29</v>
      </c>
      <c r="E276" s="33" t="s">
        <v>29</v>
      </c>
      <c r="F276" s="33" t="s">
        <v>29</v>
      </c>
      <c r="G276" s="33" t="s">
        <v>29</v>
      </c>
      <c r="H276" s="33" t="s">
        <v>29</v>
      </c>
      <c r="I276" s="33" t="s">
        <v>29</v>
      </c>
      <c r="J276" s="33" t="s">
        <v>29</v>
      </c>
      <c r="K276" s="33" t="s">
        <v>29</v>
      </c>
      <c r="L276" s="33" t="s">
        <v>29</v>
      </c>
      <c r="M276" s="33" t="s">
        <v>29</v>
      </c>
      <c r="N276" s="33" t="s">
        <v>29</v>
      </c>
      <c r="O276" s="33" t="s">
        <v>29</v>
      </c>
      <c r="P276" s="33" t="s">
        <v>29</v>
      </c>
      <c r="Q276" s="33" t="s">
        <v>29</v>
      </c>
      <c r="R276" s="33" t="s">
        <v>29</v>
      </c>
      <c r="S276" s="33" t="s">
        <v>29</v>
      </c>
    </row>
    <row r="277" spans="1:19" s="7" customFormat="1" ht="15.75" customHeight="1" outlineLevel="2" x14ac:dyDescent="0.25">
      <c r="A277" s="35" t="s">
        <v>437</v>
      </c>
      <c r="B277" s="42" t="s">
        <v>53</v>
      </c>
      <c r="C277" s="37" t="s">
        <v>28</v>
      </c>
      <c r="D277" s="33" t="s">
        <v>29</v>
      </c>
      <c r="E277" s="33" t="s">
        <v>29</v>
      </c>
      <c r="F277" s="33" t="s">
        <v>29</v>
      </c>
      <c r="G277" s="33" t="s">
        <v>29</v>
      </c>
      <c r="H277" s="33" t="s">
        <v>29</v>
      </c>
      <c r="I277" s="33" t="s">
        <v>29</v>
      </c>
      <c r="J277" s="33" t="s">
        <v>29</v>
      </c>
      <c r="K277" s="33" t="s">
        <v>29</v>
      </c>
      <c r="L277" s="33" t="s">
        <v>29</v>
      </c>
      <c r="M277" s="33" t="s">
        <v>29</v>
      </c>
      <c r="N277" s="33" t="s">
        <v>29</v>
      </c>
      <c r="O277" s="33" t="s">
        <v>29</v>
      </c>
      <c r="P277" s="33" t="s">
        <v>29</v>
      </c>
      <c r="Q277" s="33" t="s">
        <v>29</v>
      </c>
      <c r="R277" s="33" t="s">
        <v>29</v>
      </c>
      <c r="S277" s="33" t="s">
        <v>29</v>
      </c>
    </row>
    <row r="278" spans="1:19" s="7" customFormat="1" ht="15.75" customHeight="1" outlineLevel="2" x14ac:dyDescent="0.25">
      <c r="A278" s="35" t="s">
        <v>438</v>
      </c>
      <c r="B278" s="43" t="s">
        <v>408</v>
      </c>
      <c r="C278" s="37" t="s">
        <v>28</v>
      </c>
      <c r="D278" s="33" t="s">
        <v>29</v>
      </c>
      <c r="E278" s="33" t="s">
        <v>29</v>
      </c>
      <c r="F278" s="33" t="s">
        <v>29</v>
      </c>
      <c r="G278" s="33" t="s">
        <v>29</v>
      </c>
      <c r="H278" s="33" t="s">
        <v>29</v>
      </c>
      <c r="I278" s="33" t="s">
        <v>29</v>
      </c>
      <c r="J278" s="33" t="s">
        <v>29</v>
      </c>
      <c r="K278" s="33" t="s">
        <v>29</v>
      </c>
      <c r="L278" s="33" t="s">
        <v>29</v>
      </c>
      <c r="M278" s="33" t="s">
        <v>29</v>
      </c>
      <c r="N278" s="33" t="s">
        <v>29</v>
      </c>
      <c r="O278" s="33" t="s">
        <v>29</v>
      </c>
      <c r="P278" s="33" t="s">
        <v>29</v>
      </c>
      <c r="Q278" s="33" t="s">
        <v>29</v>
      </c>
      <c r="R278" s="33" t="s">
        <v>29</v>
      </c>
      <c r="S278" s="33" t="s">
        <v>29</v>
      </c>
    </row>
    <row r="279" spans="1:19" s="7" customFormat="1" ht="15.75" customHeight="1" outlineLevel="2" x14ac:dyDescent="0.25">
      <c r="A279" s="35" t="s">
        <v>439</v>
      </c>
      <c r="B279" s="42" t="s">
        <v>55</v>
      </c>
      <c r="C279" s="37" t="s">
        <v>28</v>
      </c>
      <c r="D279" s="33" t="s">
        <v>29</v>
      </c>
      <c r="E279" s="33" t="s">
        <v>29</v>
      </c>
      <c r="F279" s="33" t="s">
        <v>29</v>
      </c>
      <c r="G279" s="33" t="s">
        <v>29</v>
      </c>
      <c r="H279" s="33" t="s">
        <v>29</v>
      </c>
      <c r="I279" s="33" t="s">
        <v>29</v>
      </c>
      <c r="J279" s="33" t="s">
        <v>29</v>
      </c>
      <c r="K279" s="33" t="s">
        <v>29</v>
      </c>
      <c r="L279" s="33" t="s">
        <v>29</v>
      </c>
      <c r="M279" s="33" t="s">
        <v>29</v>
      </c>
      <c r="N279" s="33" t="s">
        <v>29</v>
      </c>
      <c r="O279" s="33" t="s">
        <v>29</v>
      </c>
      <c r="P279" s="33" t="s">
        <v>29</v>
      </c>
      <c r="Q279" s="33" t="s">
        <v>29</v>
      </c>
      <c r="R279" s="33" t="s">
        <v>29</v>
      </c>
      <c r="S279" s="33" t="s">
        <v>29</v>
      </c>
    </row>
    <row r="280" spans="1:19" s="7" customFormat="1" ht="15.75" customHeight="1" outlineLevel="2" x14ac:dyDescent="0.25">
      <c r="A280" s="35" t="s">
        <v>440</v>
      </c>
      <c r="B280" s="43" t="s">
        <v>408</v>
      </c>
      <c r="C280" s="37" t="s">
        <v>28</v>
      </c>
      <c r="D280" s="33" t="s">
        <v>29</v>
      </c>
      <c r="E280" s="33" t="s">
        <v>29</v>
      </c>
      <c r="F280" s="33" t="s">
        <v>29</v>
      </c>
      <c r="G280" s="33" t="s">
        <v>29</v>
      </c>
      <c r="H280" s="33" t="s">
        <v>29</v>
      </c>
      <c r="I280" s="33" t="s">
        <v>29</v>
      </c>
      <c r="J280" s="33" t="s">
        <v>29</v>
      </c>
      <c r="K280" s="33" t="s">
        <v>29</v>
      </c>
      <c r="L280" s="33" t="s">
        <v>29</v>
      </c>
      <c r="M280" s="33" t="s">
        <v>29</v>
      </c>
      <c r="N280" s="33" t="s">
        <v>29</v>
      </c>
      <c r="O280" s="33" t="s">
        <v>29</v>
      </c>
      <c r="P280" s="33" t="s">
        <v>29</v>
      </c>
      <c r="Q280" s="33" t="s">
        <v>29</v>
      </c>
      <c r="R280" s="33" t="s">
        <v>29</v>
      </c>
      <c r="S280" s="33" t="s">
        <v>29</v>
      </c>
    </row>
    <row r="281" spans="1:19" s="7" customFormat="1" outlineLevel="1" x14ac:dyDescent="0.25">
      <c r="A281" s="35" t="s">
        <v>441</v>
      </c>
      <c r="B281" s="40" t="s">
        <v>442</v>
      </c>
      <c r="C281" s="37" t="s">
        <v>28</v>
      </c>
      <c r="D281" s="33">
        <v>43.295487715236845</v>
      </c>
      <c r="E281" s="33">
        <v>58.244243635674877</v>
      </c>
      <c r="F281" s="33">
        <v>65.418664167158283</v>
      </c>
      <c r="G281" s="33">
        <v>28.454613402863458</v>
      </c>
      <c r="H281" s="33">
        <v>86.438795787373351</v>
      </c>
      <c r="I281" s="33">
        <v>43.454526753245375</v>
      </c>
      <c r="J281" s="33">
        <v>86.438795787373408</v>
      </c>
      <c r="K281" s="33">
        <v>43.454526753245432</v>
      </c>
      <c r="L281" s="33">
        <v>86.438795787373294</v>
      </c>
      <c r="M281" s="33">
        <v>43.454526753245432</v>
      </c>
      <c r="N281" s="33">
        <v>86.438795787373351</v>
      </c>
      <c r="O281" s="33">
        <v>43.454526753245375</v>
      </c>
      <c r="P281" s="33">
        <v>38.550067487713989</v>
      </c>
      <c r="Q281" s="33" t="s">
        <v>29</v>
      </c>
      <c r="R281" s="33" t="s">
        <v>29</v>
      </c>
      <c r="S281" s="33" t="s">
        <v>29</v>
      </c>
    </row>
    <row r="282" spans="1:19" s="7" customFormat="1" ht="15.75" customHeight="1" outlineLevel="2" x14ac:dyDescent="0.25">
      <c r="A282" s="35" t="s">
        <v>443</v>
      </c>
      <c r="B282" s="42" t="s">
        <v>408</v>
      </c>
      <c r="C282" s="37" t="s">
        <v>28</v>
      </c>
      <c r="D282" s="33">
        <v>11.956206506795056</v>
      </c>
      <c r="E282" s="33">
        <v>5.9657605918505539</v>
      </c>
      <c r="F282" s="33">
        <v>3.851948016894184</v>
      </c>
      <c r="G282" s="33">
        <v>-5.0851251401629654</v>
      </c>
      <c r="H282" s="33">
        <v>9.2588517589677863</v>
      </c>
      <c r="I282" s="33">
        <v>-4.2019431668892935</v>
      </c>
      <c r="J282" s="33">
        <v>9.2588517589678077</v>
      </c>
      <c r="K282" s="33">
        <v>-4.2019431668891229</v>
      </c>
      <c r="L282" s="33">
        <v>9.2588517589678183</v>
      </c>
      <c r="M282" s="33">
        <v>-4.2019431668880145</v>
      </c>
      <c r="N282" s="33">
        <v>-0.43030610999986862</v>
      </c>
      <c r="O282" s="33">
        <v>-4.2019431668867213</v>
      </c>
      <c r="P282" s="33">
        <v>2.2698292216326763</v>
      </c>
      <c r="Q282" s="33" t="s">
        <v>29</v>
      </c>
      <c r="R282" s="33" t="s">
        <v>29</v>
      </c>
      <c r="S282" s="33" t="s">
        <v>29</v>
      </c>
    </row>
    <row r="283" spans="1:19" s="7" customFormat="1" x14ac:dyDescent="0.25">
      <c r="A283" s="30" t="s">
        <v>444</v>
      </c>
      <c r="B283" s="41" t="s">
        <v>445</v>
      </c>
      <c r="C283" s="32" t="s">
        <v>28</v>
      </c>
      <c r="D283" s="33">
        <v>668.68681288056428</v>
      </c>
      <c r="E283" s="33">
        <v>688.71482268783257</v>
      </c>
      <c r="F283" s="33">
        <v>1044.5296243926809</v>
      </c>
      <c r="G283" s="33">
        <v>1242.5988538808911</v>
      </c>
      <c r="H283" s="33">
        <v>712.0801280442729</v>
      </c>
      <c r="I283" s="33">
        <v>970.63365923758283</v>
      </c>
      <c r="J283" s="33">
        <v>813.38794939951413</v>
      </c>
      <c r="K283" s="33">
        <v>1126.8618981370437</v>
      </c>
      <c r="L283" s="33">
        <v>844.51264722871497</v>
      </c>
      <c r="M283" s="33">
        <v>1058.5265242344519</v>
      </c>
      <c r="N283" s="33">
        <v>824.98850362301778</v>
      </c>
      <c r="O283" s="33">
        <v>908.24947268226003</v>
      </c>
      <c r="P283" s="33">
        <v>885.24709527531604</v>
      </c>
      <c r="Q283" s="33" t="s">
        <v>29</v>
      </c>
      <c r="R283" s="33" t="s">
        <v>29</v>
      </c>
      <c r="S283" s="33" t="s">
        <v>29</v>
      </c>
    </row>
    <row r="284" spans="1:19" s="7" customFormat="1" outlineLevel="1" x14ac:dyDescent="0.25">
      <c r="A284" s="35" t="s">
        <v>446</v>
      </c>
      <c r="B284" s="40" t="s">
        <v>447</v>
      </c>
      <c r="C284" s="37" t="s">
        <v>28</v>
      </c>
      <c r="D284" s="33">
        <v>0</v>
      </c>
      <c r="E284" s="33">
        <v>0</v>
      </c>
      <c r="F284" s="33">
        <v>0</v>
      </c>
      <c r="G284" s="33">
        <v>0</v>
      </c>
      <c r="H284" s="33">
        <v>0</v>
      </c>
      <c r="I284" s="33">
        <v>0</v>
      </c>
      <c r="J284" s="33">
        <v>0</v>
      </c>
      <c r="K284" s="33">
        <v>0</v>
      </c>
      <c r="L284" s="33">
        <v>0</v>
      </c>
      <c r="M284" s="33">
        <v>0</v>
      </c>
      <c r="N284" s="33">
        <v>0</v>
      </c>
      <c r="O284" s="33">
        <v>0</v>
      </c>
      <c r="P284" s="33">
        <v>0</v>
      </c>
      <c r="Q284" s="33" t="s">
        <v>29</v>
      </c>
      <c r="R284" s="33" t="s">
        <v>29</v>
      </c>
      <c r="S284" s="33" t="s">
        <v>29</v>
      </c>
    </row>
    <row r="285" spans="1:19" s="7" customFormat="1" ht="15.75" customHeight="1" outlineLevel="2" x14ac:dyDescent="0.25">
      <c r="A285" s="35" t="s">
        <v>448</v>
      </c>
      <c r="B285" s="42" t="s">
        <v>408</v>
      </c>
      <c r="C285" s="37" t="s">
        <v>28</v>
      </c>
      <c r="D285" s="33">
        <v>0</v>
      </c>
      <c r="E285" s="33">
        <v>0</v>
      </c>
      <c r="F285" s="33">
        <v>0</v>
      </c>
      <c r="G285" s="33">
        <v>0</v>
      </c>
      <c r="H285" s="33">
        <v>0</v>
      </c>
      <c r="I285" s="33">
        <v>0</v>
      </c>
      <c r="J285" s="33">
        <v>0</v>
      </c>
      <c r="K285" s="33">
        <v>0</v>
      </c>
      <c r="L285" s="33">
        <v>0</v>
      </c>
      <c r="M285" s="33">
        <v>0</v>
      </c>
      <c r="N285" s="33">
        <v>0</v>
      </c>
      <c r="O285" s="33">
        <v>0</v>
      </c>
      <c r="P285" s="33">
        <v>0</v>
      </c>
      <c r="Q285" s="33" t="s">
        <v>29</v>
      </c>
      <c r="R285" s="33" t="s">
        <v>29</v>
      </c>
      <c r="S285" s="33" t="s">
        <v>29</v>
      </c>
    </row>
    <row r="286" spans="1:19" s="7" customFormat="1" outlineLevel="1" x14ac:dyDescent="0.25">
      <c r="A286" s="35" t="s">
        <v>449</v>
      </c>
      <c r="B286" s="40" t="s">
        <v>450</v>
      </c>
      <c r="C286" s="37" t="s">
        <v>28</v>
      </c>
      <c r="D286" s="33">
        <v>65.878827550000054</v>
      </c>
      <c r="E286" s="33">
        <v>88.495324260000203</v>
      </c>
      <c r="F286" s="33">
        <v>54.915927339000042</v>
      </c>
      <c r="G286" s="33">
        <v>132.26400893100006</v>
      </c>
      <c r="H286" s="33">
        <v>167.34804188169539</v>
      </c>
      <c r="I286" s="33">
        <v>98.900820546000034</v>
      </c>
      <c r="J286" s="33">
        <v>182.77673794599798</v>
      </c>
      <c r="K286" s="33">
        <v>103.80463483599992</v>
      </c>
      <c r="L286" s="33">
        <v>182.20331018750289</v>
      </c>
      <c r="M286" s="33">
        <v>106.87023810800002</v>
      </c>
      <c r="N286" s="33">
        <v>182.20331018750289</v>
      </c>
      <c r="O286" s="33">
        <v>112.75762162200012</v>
      </c>
      <c r="P286" s="33">
        <v>112.75762162200012</v>
      </c>
      <c r="Q286" s="33" t="s">
        <v>29</v>
      </c>
      <c r="R286" s="33" t="s">
        <v>29</v>
      </c>
      <c r="S286" s="33" t="s">
        <v>29</v>
      </c>
    </row>
    <row r="287" spans="1:19" s="7" customFormat="1" ht="15.75" customHeight="1" outlineLevel="2" x14ac:dyDescent="0.25">
      <c r="A287" s="35" t="s">
        <v>451</v>
      </c>
      <c r="B287" s="42" t="s">
        <v>278</v>
      </c>
      <c r="C287" s="37" t="s">
        <v>28</v>
      </c>
      <c r="D287" s="33">
        <v>0</v>
      </c>
      <c r="E287" s="33">
        <v>0</v>
      </c>
      <c r="F287" s="33">
        <v>0</v>
      </c>
      <c r="G287" s="33">
        <v>0</v>
      </c>
      <c r="H287" s="33">
        <v>0</v>
      </c>
      <c r="I287" s="33">
        <v>0</v>
      </c>
      <c r="J287" s="33">
        <v>0</v>
      </c>
      <c r="K287" s="33">
        <v>0</v>
      </c>
      <c r="L287" s="33">
        <v>0</v>
      </c>
      <c r="M287" s="33">
        <v>0</v>
      </c>
      <c r="N287" s="33">
        <v>0</v>
      </c>
      <c r="O287" s="33">
        <v>0</v>
      </c>
      <c r="P287" s="33">
        <v>0</v>
      </c>
      <c r="Q287" s="33" t="s">
        <v>29</v>
      </c>
      <c r="R287" s="33" t="s">
        <v>29</v>
      </c>
      <c r="S287" s="33" t="s">
        <v>29</v>
      </c>
    </row>
    <row r="288" spans="1:19" s="7" customFormat="1" ht="15.75" customHeight="1" outlineLevel="2" x14ac:dyDescent="0.25">
      <c r="A288" s="35" t="s">
        <v>452</v>
      </c>
      <c r="B288" s="43" t="s">
        <v>408</v>
      </c>
      <c r="C288" s="37" t="s">
        <v>28</v>
      </c>
      <c r="D288" s="33">
        <v>0</v>
      </c>
      <c r="E288" s="33">
        <v>0</v>
      </c>
      <c r="F288" s="33">
        <v>0</v>
      </c>
      <c r="G288" s="33">
        <v>0</v>
      </c>
      <c r="H288" s="33">
        <v>0</v>
      </c>
      <c r="I288" s="33">
        <v>0</v>
      </c>
      <c r="J288" s="33">
        <v>0</v>
      </c>
      <c r="K288" s="33">
        <v>0</v>
      </c>
      <c r="L288" s="33">
        <v>0</v>
      </c>
      <c r="M288" s="33">
        <v>0</v>
      </c>
      <c r="N288" s="33">
        <v>0</v>
      </c>
      <c r="O288" s="33">
        <v>0</v>
      </c>
      <c r="P288" s="33">
        <v>0</v>
      </c>
      <c r="Q288" s="33" t="s">
        <v>29</v>
      </c>
      <c r="R288" s="33" t="s">
        <v>29</v>
      </c>
      <c r="S288" s="33" t="s">
        <v>29</v>
      </c>
    </row>
    <row r="289" spans="1:19" s="7" customFormat="1" ht="15.75" customHeight="1" outlineLevel="2" x14ac:dyDescent="0.25">
      <c r="A289" s="35" t="s">
        <v>453</v>
      </c>
      <c r="B289" s="42" t="s">
        <v>454</v>
      </c>
      <c r="C289" s="37" t="s">
        <v>28</v>
      </c>
      <c r="D289" s="33">
        <v>65.878827550000054</v>
      </c>
      <c r="E289" s="33">
        <v>88.495324260000203</v>
      </c>
      <c r="F289" s="33">
        <v>54.915927339000042</v>
      </c>
      <c r="G289" s="33">
        <v>132.26400893100006</v>
      </c>
      <c r="H289" s="33">
        <v>167.34804188169539</v>
      </c>
      <c r="I289" s="33">
        <v>98.900820546000034</v>
      </c>
      <c r="J289" s="33">
        <v>182.77673794599798</v>
      </c>
      <c r="K289" s="33">
        <v>103.80463483599992</v>
      </c>
      <c r="L289" s="33">
        <v>182.20331018750289</v>
      </c>
      <c r="M289" s="33">
        <v>106.87023810800002</v>
      </c>
      <c r="N289" s="33">
        <v>182.20331018750289</v>
      </c>
      <c r="O289" s="33">
        <v>112.75762162200012</v>
      </c>
      <c r="P289" s="33">
        <v>112.75762162200012</v>
      </c>
      <c r="Q289" s="33" t="s">
        <v>29</v>
      </c>
      <c r="R289" s="33" t="s">
        <v>29</v>
      </c>
      <c r="S289" s="33" t="s">
        <v>29</v>
      </c>
    </row>
    <row r="290" spans="1:19" s="7" customFormat="1" ht="15.75" customHeight="1" outlineLevel="2" x14ac:dyDescent="0.25">
      <c r="A290" s="35" t="s">
        <v>455</v>
      </c>
      <c r="B290" s="43" t="s">
        <v>408</v>
      </c>
      <c r="C290" s="37" t="s">
        <v>28</v>
      </c>
      <c r="D290" s="33">
        <v>0</v>
      </c>
      <c r="E290" s="33">
        <v>0</v>
      </c>
      <c r="F290" s="33">
        <v>0</v>
      </c>
      <c r="G290" s="33">
        <v>0</v>
      </c>
      <c r="H290" s="33">
        <v>0</v>
      </c>
      <c r="I290" s="33">
        <v>0</v>
      </c>
      <c r="J290" s="33">
        <v>0</v>
      </c>
      <c r="K290" s="33">
        <v>0</v>
      </c>
      <c r="L290" s="33">
        <v>0</v>
      </c>
      <c r="M290" s="33">
        <v>0</v>
      </c>
      <c r="N290" s="33">
        <v>0</v>
      </c>
      <c r="O290" s="33">
        <v>0</v>
      </c>
      <c r="P290" s="33">
        <v>0</v>
      </c>
      <c r="Q290" s="33" t="s">
        <v>29</v>
      </c>
      <c r="R290" s="33" t="s">
        <v>29</v>
      </c>
      <c r="S290" s="33" t="s">
        <v>29</v>
      </c>
    </row>
    <row r="291" spans="1:19" s="7" customFormat="1" ht="31.5" outlineLevel="1" x14ac:dyDescent="0.25">
      <c r="A291" s="35" t="s">
        <v>456</v>
      </c>
      <c r="B291" s="40" t="s">
        <v>457</v>
      </c>
      <c r="C291" s="37" t="s">
        <v>28</v>
      </c>
      <c r="D291" s="33">
        <v>96.317114829999994</v>
      </c>
      <c r="E291" s="33">
        <v>92.737426867418463</v>
      </c>
      <c r="F291" s="33">
        <v>119.55659427741845</v>
      </c>
      <c r="G291" s="33">
        <v>133.18871552895993</v>
      </c>
      <c r="H291" s="33">
        <v>100.42083783741855</v>
      </c>
      <c r="I291" s="33">
        <v>133.18871552896005</v>
      </c>
      <c r="J291" s="33">
        <v>100.42083783741855</v>
      </c>
      <c r="K291" s="33">
        <v>133.18871552896005</v>
      </c>
      <c r="L291" s="33">
        <v>100.42083783741855</v>
      </c>
      <c r="M291" s="33">
        <v>133.18871552896005</v>
      </c>
      <c r="N291" s="33">
        <v>120.99322558385553</v>
      </c>
      <c r="O291" s="33">
        <v>133.18871552896005</v>
      </c>
      <c r="P291" s="33">
        <v>133.18871552896005</v>
      </c>
      <c r="Q291" s="33" t="s">
        <v>29</v>
      </c>
      <c r="R291" s="33" t="s">
        <v>29</v>
      </c>
      <c r="S291" s="33" t="s">
        <v>29</v>
      </c>
    </row>
    <row r="292" spans="1:19" s="7" customFormat="1" ht="15.75" customHeight="1" outlineLevel="2" x14ac:dyDescent="0.25">
      <c r="A292" s="35" t="s">
        <v>458</v>
      </c>
      <c r="B292" s="42" t="s">
        <v>408</v>
      </c>
      <c r="C292" s="37" t="s">
        <v>28</v>
      </c>
      <c r="D292" s="33">
        <v>-1.0000083420891315E-8</v>
      </c>
      <c r="E292" s="33">
        <v>0</v>
      </c>
      <c r="F292" s="33">
        <v>0</v>
      </c>
      <c r="G292" s="33">
        <v>0</v>
      </c>
      <c r="H292" s="33">
        <v>0</v>
      </c>
      <c r="I292" s="33">
        <v>0</v>
      </c>
      <c r="J292" s="33">
        <v>0</v>
      </c>
      <c r="K292" s="33">
        <v>0</v>
      </c>
      <c r="L292" s="33">
        <v>0</v>
      </c>
      <c r="M292" s="33">
        <v>0</v>
      </c>
      <c r="N292" s="33">
        <v>0</v>
      </c>
      <c r="O292" s="33">
        <v>0</v>
      </c>
      <c r="P292" s="33">
        <v>0</v>
      </c>
      <c r="Q292" s="33" t="s">
        <v>29</v>
      </c>
      <c r="R292" s="33" t="s">
        <v>29</v>
      </c>
      <c r="S292" s="33" t="s">
        <v>29</v>
      </c>
    </row>
    <row r="293" spans="1:19" s="7" customFormat="1" outlineLevel="1" x14ac:dyDescent="0.25">
      <c r="A293" s="35" t="s">
        <v>459</v>
      </c>
      <c r="B293" s="40" t="s">
        <v>460</v>
      </c>
      <c r="C293" s="37" t="s">
        <v>28</v>
      </c>
      <c r="D293" s="33">
        <v>21.387015059999989</v>
      </c>
      <c r="E293" s="33">
        <v>19.702152209999998</v>
      </c>
      <c r="F293" s="33">
        <v>17.394442250000019</v>
      </c>
      <c r="G293" s="33">
        <v>10.974245510990567</v>
      </c>
      <c r="H293" s="33">
        <v>12.296812184999959</v>
      </c>
      <c r="I293" s="33">
        <v>10.974245510990556</v>
      </c>
      <c r="J293" s="33">
        <v>12.296812184999959</v>
      </c>
      <c r="K293" s="33">
        <v>10.974245510990556</v>
      </c>
      <c r="L293" s="33">
        <v>12.296812184999959</v>
      </c>
      <c r="M293" s="33">
        <v>10.974245510990556</v>
      </c>
      <c r="N293" s="33">
        <v>19.622451847838587</v>
      </c>
      <c r="O293" s="33">
        <v>10.974245510990556</v>
      </c>
      <c r="P293" s="33">
        <v>10.974245510990556</v>
      </c>
      <c r="Q293" s="33" t="s">
        <v>29</v>
      </c>
      <c r="R293" s="33" t="s">
        <v>29</v>
      </c>
      <c r="S293" s="33" t="s">
        <v>29</v>
      </c>
    </row>
    <row r="294" spans="1:19" s="7" customFormat="1" ht="15.75" customHeight="1" outlineLevel="2" x14ac:dyDescent="0.25">
      <c r="A294" s="35" t="s">
        <v>461</v>
      </c>
      <c r="B294" s="42" t="s">
        <v>408</v>
      </c>
      <c r="C294" s="37" t="s">
        <v>28</v>
      </c>
      <c r="D294" s="33">
        <v>0</v>
      </c>
      <c r="E294" s="33">
        <v>0</v>
      </c>
      <c r="F294" s="33">
        <v>0</v>
      </c>
      <c r="G294" s="33">
        <v>0</v>
      </c>
      <c r="H294" s="33">
        <v>0</v>
      </c>
      <c r="I294" s="33">
        <v>0</v>
      </c>
      <c r="J294" s="33">
        <v>0</v>
      </c>
      <c r="K294" s="33">
        <v>0</v>
      </c>
      <c r="L294" s="33">
        <v>0</v>
      </c>
      <c r="M294" s="33">
        <v>0</v>
      </c>
      <c r="N294" s="33">
        <v>0</v>
      </c>
      <c r="O294" s="33">
        <v>0</v>
      </c>
      <c r="P294" s="33">
        <v>0</v>
      </c>
      <c r="Q294" s="33" t="s">
        <v>29</v>
      </c>
      <c r="R294" s="33" t="s">
        <v>29</v>
      </c>
      <c r="S294" s="33" t="s">
        <v>29</v>
      </c>
    </row>
    <row r="295" spans="1:19" s="7" customFormat="1" outlineLevel="1" x14ac:dyDescent="0.25">
      <c r="A295" s="35" t="s">
        <v>462</v>
      </c>
      <c r="B295" s="40" t="s">
        <v>463</v>
      </c>
      <c r="C295" s="37" t="s">
        <v>28</v>
      </c>
      <c r="D295" s="33">
        <v>42.862162772360001</v>
      </c>
      <c r="E295" s="33">
        <v>47.74715796919989</v>
      </c>
      <c r="F295" s="33">
        <v>47.336854726295265</v>
      </c>
      <c r="G295" s="33">
        <v>80.915409334932903</v>
      </c>
      <c r="H295" s="33">
        <v>58.013166648087513</v>
      </c>
      <c r="I295" s="33">
        <v>80.915409334932889</v>
      </c>
      <c r="J295" s="33">
        <v>58.013166648087513</v>
      </c>
      <c r="K295" s="33">
        <v>80.915409334932889</v>
      </c>
      <c r="L295" s="33">
        <v>58.013166648087513</v>
      </c>
      <c r="M295" s="33">
        <v>80.915409334932875</v>
      </c>
      <c r="N295" s="33">
        <v>58.013166648087513</v>
      </c>
      <c r="O295" s="33">
        <v>80.915409334932761</v>
      </c>
      <c r="P295" s="33">
        <v>80.915409334932761</v>
      </c>
      <c r="Q295" s="33" t="s">
        <v>29</v>
      </c>
      <c r="R295" s="33" t="s">
        <v>29</v>
      </c>
      <c r="S295" s="33" t="s">
        <v>29</v>
      </c>
    </row>
    <row r="296" spans="1:19" s="7" customFormat="1" ht="15.75" customHeight="1" outlineLevel="2" x14ac:dyDescent="0.25">
      <c r="A296" s="35" t="s">
        <v>464</v>
      </c>
      <c r="B296" s="42" t="s">
        <v>408</v>
      </c>
      <c r="C296" s="37" t="s">
        <v>28</v>
      </c>
      <c r="D296" s="33">
        <v>0</v>
      </c>
      <c r="E296" s="33">
        <v>0</v>
      </c>
      <c r="F296" s="33">
        <v>0</v>
      </c>
      <c r="G296" s="33">
        <v>0</v>
      </c>
      <c r="H296" s="33">
        <v>0</v>
      </c>
      <c r="I296" s="33">
        <v>0</v>
      </c>
      <c r="J296" s="33">
        <v>0</v>
      </c>
      <c r="K296" s="33">
        <v>0</v>
      </c>
      <c r="L296" s="33">
        <v>0</v>
      </c>
      <c r="M296" s="33">
        <v>0</v>
      </c>
      <c r="N296" s="33">
        <v>0</v>
      </c>
      <c r="O296" s="33">
        <v>0</v>
      </c>
      <c r="P296" s="33">
        <v>0</v>
      </c>
      <c r="Q296" s="33" t="s">
        <v>29</v>
      </c>
      <c r="R296" s="33" t="s">
        <v>29</v>
      </c>
      <c r="S296" s="33" t="s">
        <v>29</v>
      </c>
    </row>
    <row r="297" spans="1:19" s="7" customFormat="1" outlineLevel="1" x14ac:dyDescent="0.25">
      <c r="A297" s="35" t="s">
        <v>465</v>
      </c>
      <c r="B297" s="40" t="s">
        <v>466</v>
      </c>
      <c r="C297" s="37" t="s">
        <v>28</v>
      </c>
      <c r="D297" s="33">
        <v>94.585781198424698</v>
      </c>
      <c r="E297" s="33">
        <v>136.02479997313384</v>
      </c>
      <c r="F297" s="33">
        <v>159.827768042386</v>
      </c>
      <c r="G297" s="33">
        <v>84.164296867216294</v>
      </c>
      <c r="H297" s="33">
        <v>107.38731818011571</v>
      </c>
      <c r="I297" s="33">
        <v>134.43730585320384</v>
      </c>
      <c r="J297" s="33">
        <v>110.26868199105371</v>
      </c>
      <c r="K297" s="33">
        <v>154.07250893012298</v>
      </c>
      <c r="L297" s="33">
        <v>126.81455628160765</v>
      </c>
      <c r="M297" s="33">
        <v>164.83850002988515</v>
      </c>
      <c r="N297" s="33">
        <v>135.11478818663431</v>
      </c>
      <c r="O297" s="33">
        <v>166.04552301344884</v>
      </c>
      <c r="P297" s="33">
        <v>167.84965901344884</v>
      </c>
      <c r="Q297" s="33" t="s">
        <v>29</v>
      </c>
      <c r="R297" s="33" t="s">
        <v>29</v>
      </c>
      <c r="S297" s="33" t="s">
        <v>29</v>
      </c>
    </row>
    <row r="298" spans="1:19" s="7" customFormat="1" ht="15.75" customHeight="1" outlineLevel="2" x14ac:dyDescent="0.25">
      <c r="A298" s="35" t="s">
        <v>467</v>
      </c>
      <c r="B298" s="42" t="s">
        <v>408</v>
      </c>
      <c r="C298" s="37" t="s">
        <v>28</v>
      </c>
      <c r="D298" s="33">
        <v>0</v>
      </c>
      <c r="E298" s="33">
        <v>0</v>
      </c>
      <c r="F298" s="33">
        <v>0</v>
      </c>
      <c r="G298" s="33">
        <v>0</v>
      </c>
      <c r="H298" s="33">
        <v>0</v>
      </c>
      <c r="I298" s="33">
        <v>0</v>
      </c>
      <c r="J298" s="33">
        <v>0</v>
      </c>
      <c r="K298" s="33">
        <v>0</v>
      </c>
      <c r="L298" s="33">
        <v>0</v>
      </c>
      <c r="M298" s="33">
        <v>0</v>
      </c>
      <c r="N298" s="33">
        <v>0</v>
      </c>
      <c r="O298" s="33">
        <v>0</v>
      </c>
      <c r="P298" s="33">
        <v>0</v>
      </c>
      <c r="Q298" s="33" t="s">
        <v>29</v>
      </c>
      <c r="R298" s="33" t="s">
        <v>29</v>
      </c>
      <c r="S298" s="33" t="s">
        <v>29</v>
      </c>
    </row>
    <row r="299" spans="1:19" s="7" customFormat="1" outlineLevel="1" x14ac:dyDescent="0.25">
      <c r="A299" s="35" t="s">
        <v>468</v>
      </c>
      <c r="B299" s="40" t="s">
        <v>469</v>
      </c>
      <c r="C299" s="37" t="s">
        <v>28</v>
      </c>
      <c r="D299" s="33">
        <v>72.547942110000008</v>
      </c>
      <c r="E299" s="33">
        <v>29.740215639999999</v>
      </c>
      <c r="F299" s="33">
        <v>193.28597463</v>
      </c>
      <c r="G299" s="33">
        <v>407.81951597999995</v>
      </c>
      <c r="H299" s="33">
        <v>7</v>
      </c>
      <c r="I299" s="33">
        <v>135.33116891999993</v>
      </c>
      <c r="J299" s="33">
        <v>7</v>
      </c>
      <c r="K299" s="33">
        <v>140.49151839999993</v>
      </c>
      <c r="L299" s="33">
        <v>7</v>
      </c>
      <c r="M299" s="33">
        <v>138.10252505999995</v>
      </c>
      <c r="N299" s="33">
        <v>7</v>
      </c>
      <c r="O299" s="33">
        <v>16.656092139999963</v>
      </c>
      <c r="P299" s="33">
        <v>16.656092139999963</v>
      </c>
      <c r="Q299" s="33" t="s">
        <v>29</v>
      </c>
      <c r="R299" s="33" t="s">
        <v>29</v>
      </c>
      <c r="S299" s="33" t="s">
        <v>29</v>
      </c>
    </row>
    <row r="300" spans="1:19" s="7" customFormat="1" ht="15.75" customHeight="1" outlineLevel="2" x14ac:dyDescent="0.25">
      <c r="A300" s="35" t="s">
        <v>470</v>
      </c>
      <c r="B300" s="42" t="s">
        <v>408</v>
      </c>
      <c r="C300" s="37" t="s">
        <v>28</v>
      </c>
      <c r="D300" s="33">
        <v>0</v>
      </c>
      <c r="E300" s="33">
        <v>0</v>
      </c>
      <c r="F300" s="33">
        <v>0</v>
      </c>
      <c r="G300" s="33">
        <v>0</v>
      </c>
      <c r="H300" s="33">
        <v>0</v>
      </c>
      <c r="I300" s="33">
        <v>0</v>
      </c>
      <c r="J300" s="33">
        <v>0</v>
      </c>
      <c r="K300" s="33">
        <v>0</v>
      </c>
      <c r="L300" s="33">
        <v>0</v>
      </c>
      <c r="M300" s="33">
        <v>0</v>
      </c>
      <c r="N300" s="33">
        <v>0</v>
      </c>
      <c r="O300" s="33">
        <v>0</v>
      </c>
      <c r="P300" s="33">
        <v>0</v>
      </c>
      <c r="Q300" s="33" t="s">
        <v>29</v>
      </c>
      <c r="R300" s="33" t="s">
        <v>29</v>
      </c>
      <c r="S300" s="33" t="s">
        <v>29</v>
      </c>
    </row>
    <row r="301" spans="1:19" s="7" customFormat="1" ht="31.5" outlineLevel="1" x14ac:dyDescent="0.25">
      <c r="A301" s="35" t="s">
        <v>471</v>
      </c>
      <c r="B301" s="40" t="s">
        <v>472</v>
      </c>
      <c r="C301" s="37" t="s">
        <v>28</v>
      </c>
      <c r="D301" s="33">
        <v>132.85174199658306</v>
      </c>
      <c r="E301" s="33">
        <v>105.6428192321778</v>
      </c>
      <c r="F301" s="33">
        <v>129.80605672631617</v>
      </c>
      <c r="G301" s="33">
        <v>86.55002855272356</v>
      </c>
      <c r="H301" s="33">
        <v>83.749631277947799</v>
      </c>
      <c r="I301" s="33">
        <v>79.509160271134689</v>
      </c>
      <c r="J301" s="33">
        <v>166.74739275794784</v>
      </c>
      <c r="K301" s="33">
        <v>212.93606301113468</v>
      </c>
      <c r="L301" s="33">
        <v>181.56250119794782</v>
      </c>
      <c r="M301" s="33">
        <v>141.33389013113472</v>
      </c>
      <c r="N301" s="33">
        <v>125.8400982779478</v>
      </c>
      <c r="O301" s="33">
        <v>111.27712030113466</v>
      </c>
      <c r="P301" s="33">
        <v>62.794979131134703</v>
      </c>
      <c r="Q301" s="33" t="s">
        <v>29</v>
      </c>
      <c r="R301" s="33" t="s">
        <v>29</v>
      </c>
      <c r="S301" s="33" t="s">
        <v>29</v>
      </c>
    </row>
    <row r="302" spans="1:19" s="7" customFormat="1" ht="15.75" customHeight="1" outlineLevel="2" x14ac:dyDescent="0.25">
      <c r="A302" s="35" t="s">
        <v>473</v>
      </c>
      <c r="B302" s="42" t="s">
        <v>408</v>
      </c>
      <c r="C302" s="37" t="s">
        <v>28</v>
      </c>
      <c r="D302" s="33">
        <v>33.58397531</v>
      </c>
      <c r="E302" s="33">
        <v>19.965395210000001</v>
      </c>
      <c r="F302" s="33">
        <v>29.376923990000002</v>
      </c>
      <c r="G302" s="33">
        <v>0</v>
      </c>
      <c r="H302" s="33">
        <v>0</v>
      </c>
      <c r="I302" s="33">
        <v>0</v>
      </c>
      <c r="J302" s="33">
        <v>0</v>
      </c>
      <c r="K302" s="33">
        <v>0</v>
      </c>
      <c r="L302" s="33">
        <v>0</v>
      </c>
      <c r="M302" s="33">
        <v>0</v>
      </c>
      <c r="N302" s="33">
        <v>0</v>
      </c>
      <c r="O302" s="33">
        <v>0</v>
      </c>
      <c r="P302" s="33">
        <v>0</v>
      </c>
      <c r="Q302" s="33" t="s">
        <v>29</v>
      </c>
      <c r="R302" s="33" t="s">
        <v>29</v>
      </c>
      <c r="S302" s="33" t="s">
        <v>29</v>
      </c>
    </row>
    <row r="303" spans="1:19" s="7" customFormat="1" outlineLevel="1" x14ac:dyDescent="0.25">
      <c r="A303" s="35" t="s">
        <v>474</v>
      </c>
      <c r="B303" s="40" t="s">
        <v>475</v>
      </c>
      <c r="C303" s="37" t="s">
        <v>28</v>
      </c>
      <c r="D303" s="33">
        <v>142.25622736319642</v>
      </c>
      <c r="E303" s="33">
        <v>168.62492653590246</v>
      </c>
      <c r="F303" s="33">
        <v>322.40600640126479</v>
      </c>
      <c r="G303" s="33">
        <v>306.72263317506776</v>
      </c>
      <c r="H303" s="33">
        <v>175.86432003400796</v>
      </c>
      <c r="I303" s="33">
        <v>297.37683327236084</v>
      </c>
      <c r="J303" s="33">
        <v>175.86432003400856</v>
      </c>
      <c r="K303" s="33">
        <v>290.47880258490261</v>
      </c>
      <c r="L303" s="33">
        <v>176.20146289115058</v>
      </c>
      <c r="M303" s="33">
        <v>282.30300053054862</v>
      </c>
      <c r="N303" s="33">
        <v>176.20146289115104</v>
      </c>
      <c r="O303" s="33">
        <v>276.43474523079306</v>
      </c>
      <c r="P303" s="33">
        <v>300.11037299384913</v>
      </c>
      <c r="Q303" s="33" t="s">
        <v>29</v>
      </c>
      <c r="R303" s="33" t="s">
        <v>29</v>
      </c>
      <c r="S303" s="33" t="s">
        <v>29</v>
      </c>
    </row>
    <row r="304" spans="1:19" s="7" customFormat="1" ht="15.75" customHeight="1" outlineLevel="2" x14ac:dyDescent="0.25">
      <c r="A304" s="35" t="s">
        <v>476</v>
      </c>
      <c r="B304" s="42" t="s">
        <v>408</v>
      </c>
      <c r="C304" s="37" t="s">
        <v>28</v>
      </c>
      <c r="D304" s="33">
        <v>29.258358889597353</v>
      </c>
      <c r="E304" s="33">
        <v>14.985213987448841</v>
      </c>
      <c r="F304" s="33">
        <v>14.754227053905147</v>
      </c>
      <c r="G304" s="33">
        <v>0</v>
      </c>
      <c r="H304" s="33">
        <v>14.714238537376772</v>
      </c>
      <c r="I304" s="33">
        <v>0</v>
      </c>
      <c r="J304" s="33">
        <v>14.714238537376772</v>
      </c>
      <c r="K304" s="33">
        <v>0</v>
      </c>
      <c r="L304" s="33">
        <v>14.714238537376769</v>
      </c>
      <c r="M304" s="33">
        <v>0</v>
      </c>
      <c r="N304" s="33">
        <v>30.49369505001739</v>
      </c>
      <c r="O304" s="33">
        <v>0</v>
      </c>
      <c r="P304" s="33">
        <v>0</v>
      </c>
      <c r="Q304" s="33" t="s">
        <v>29</v>
      </c>
      <c r="R304" s="33" t="s">
        <v>29</v>
      </c>
      <c r="S304" s="33" t="s">
        <v>29</v>
      </c>
    </row>
    <row r="305" spans="1:19" s="53" customFormat="1" ht="31.5" x14ac:dyDescent="0.25">
      <c r="A305" s="51" t="s">
        <v>477</v>
      </c>
      <c r="B305" s="52" t="s">
        <v>478</v>
      </c>
      <c r="C305" s="32" t="s">
        <v>479</v>
      </c>
      <c r="D305" s="33">
        <v>102.22383915456574</v>
      </c>
      <c r="E305" s="33">
        <v>99.929649336391336</v>
      </c>
      <c r="F305" s="33">
        <v>102.77652472323773</v>
      </c>
      <c r="G305" s="33">
        <v>103.58536236378491</v>
      </c>
      <c r="H305" s="33">
        <v>98.047890617804399</v>
      </c>
      <c r="I305" s="33">
        <v>96.959169996148447</v>
      </c>
      <c r="J305" s="33">
        <v>100.80987640825344</v>
      </c>
      <c r="K305" s="33">
        <v>100.62851350043151</v>
      </c>
      <c r="L305" s="33">
        <v>100.70270197384279</v>
      </c>
      <c r="M305" s="33">
        <v>100.39526045713505</v>
      </c>
      <c r="N305" s="33">
        <v>100.59830984634641</v>
      </c>
      <c r="O305" s="33">
        <v>99.042498794492673</v>
      </c>
      <c r="P305" s="33">
        <v>96.61329310611913</v>
      </c>
      <c r="Q305" s="33" t="s">
        <v>29</v>
      </c>
      <c r="R305" s="33">
        <f t="shared" ref="R305:R306" si="36">H305+J305+L305+N305</f>
        <v>400.15877884624706</v>
      </c>
      <c r="S305" s="33">
        <f t="shared" ref="S305:S306" si="37">I305+K305+M305+O305+P305</f>
        <v>493.6387358543268</v>
      </c>
    </row>
    <row r="306" spans="1:19" s="56" customFormat="1" ht="15.75" customHeight="1" outlineLevel="1" x14ac:dyDescent="0.25">
      <c r="A306" s="54" t="s">
        <v>480</v>
      </c>
      <c r="B306" s="55" t="s">
        <v>481</v>
      </c>
      <c r="C306" s="37" t="s">
        <v>479</v>
      </c>
      <c r="D306" s="33">
        <v>0</v>
      </c>
      <c r="E306" s="33">
        <v>0</v>
      </c>
      <c r="F306" s="33">
        <v>0</v>
      </c>
      <c r="G306" s="33">
        <v>0</v>
      </c>
      <c r="H306" s="33">
        <v>0</v>
      </c>
      <c r="I306" s="33">
        <v>0</v>
      </c>
      <c r="J306" s="33">
        <v>0</v>
      </c>
      <c r="K306" s="33">
        <v>0</v>
      </c>
      <c r="L306" s="33">
        <v>0</v>
      </c>
      <c r="M306" s="33">
        <v>0</v>
      </c>
      <c r="N306" s="33">
        <v>0</v>
      </c>
      <c r="O306" s="33">
        <v>0</v>
      </c>
      <c r="P306" s="33">
        <v>0</v>
      </c>
      <c r="Q306" s="33" t="s">
        <v>29</v>
      </c>
      <c r="R306" s="33">
        <f t="shared" si="36"/>
        <v>0</v>
      </c>
      <c r="S306" s="33">
        <f t="shared" si="37"/>
        <v>0</v>
      </c>
    </row>
    <row r="307" spans="1:19" s="56" customFormat="1" ht="31.5" customHeight="1" outlineLevel="2" x14ac:dyDescent="0.25">
      <c r="A307" s="54" t="s">
        <v>482</v>
      </c>
      <c r="B307" s="55" t="s">
        <v>483</v>
      </c>
      <c r="C307" s="37" t="s">
        <v>479</v>
      </c>
      <c r="D307" s="33" t="s">
        <v>29</v>
      </c>
      <c r="E307" s="33" t="s">
        <v>29</v>
      </c>
      <c r="F307" s="33" t="s">
        <v>29</v>
      </c>
      <c r="G307" s="33" t="s">
        <v>29</v>
      </c>
      <c r="H307" s="33" t="s">
        <v>29</v>
      </c>
      <c r="I307" s="33" t="s">
        <v>29</v>
      </c>
      <c r="J307" s="33" t="s">
        <v>29</v>
      </c>
      <c r="K307" s="33" t="s">
        <v>29</v>
      </c>
      <c r="L307" s="33" t="s">
        <v>29</v>
      </c>
      <c r="M307" s="33" t="s">
        <v>29</v>
      </c>
      <c r="N307" s="33" t="s">
        <v>29</v>
      </c>
      <c r="O307" s="33" t="s">
        <v>29</v>
      </c>
      <c r="P307" s="33" t="s">
        <v>29</v>
      </c>
      <c r="Q307" s="33" t="s">
        <v>29</v>
      </c>
      <c r="R307" s="33" t="s">
        <v>29</v>
      </c>
      <c r="S307" s="33" t="s">
        <v>29</v>
      </c>
    </row>
    <row r="308" spans="1:19" s="56" customFormat="1" ht="31.5" customHeight="1" outlineLevel="2" x14ac:dyDescent="0.25">
      <c r="A308" s="54" t="s">
        <v>484</v>
      </c>
      <c r="B308" s="55" t="s">
        <v>485</v>
      </c>
      <c r="C308" s="37" t="s">
        <v>479</v>
      </c>
      <c r="D308" s="33" t="s">
        <v>29</v>
      </c>
      <c r="E308" s="33" t="s">
        <v>29</v>
      </c>
      <c r="F308" s="33" t="s">
        <v>29</v>
      </c>
      <c r="G308" s="33" t="s">
        <v>29</v>
      </c>
      <c r="H308" s="33" t="s">
        <v>29</v>
      </c>
      <c r="I308" s="33" t="s">
        <v>29</v>
      </c>
      <c r="J308" s="33" t="s">
        <v>29</v>
      </c>
      <c r="K308" s="33" t="s">
        <v>29</v>
      </c>
      <c r="L308" s="33" t="s">
        <v>29</v>
      </c>
      <c r="M308" s="33" t="s">
        <v>29</v>
      </c>
      <c r="N308" s="33" t="s">
        <v>29</v>
      </c>
      <c r="O308" s="33" t="s">
        <v>29</v>
      </c>
      <c r="P308" s="33" t="s">
        <v>29</v>
      </c>
      <c r="Q308" s="33" t="s">
        <v>29</v>
      </c>
      <c r="R308" s="33" t="s">
        <v>29</v>
      </c>
      <c r="S308" s="33" t="s">
        <v>29</v>
      </c>
    </row>
    <row r="309" spans="1:19" s="56" customFormat="1" ht="31.5" customHeight="1" outlineLevel="2" x14ac:dyDescent="0.25">
      <c r="A309" s="54" t="s">
        <v>486</v>
      </c>
      <c r="B309" s="55" t="s">
        <v>487</v>
      </c>
      <c r="C309" s="37" t="s">
        <v>479</v>
      </c>
      <c r="D309" s="33">
        <v>0</v>
      </c>
      <c r="E309" s="33">
        <v>0</v>
      </c>
      <c r="F309" s="33">
        <v>0</v>
      </c>
      <c r="G309" s="33">
        <v>0</v>
      </c>
      <c r="H309" s="33">
        <v>0</v>
      </c>
      <c r="I309" s="33">
        <v>0</v>
      </c>
      <c r="J309" s="33">
        <v>0</v>
      </c>
      <c r="K309" s="33">
        <v>0</v>
      </c>
      <c r="L309" s="33">
        <v>0</v>
      </c>
      <c r="M309" s="33">
        <v>0</v>
      </c>
      <c r="N309" s="33">
        <v>0</v>
      </c>
      <c r="O309" s="33">
        <v>0</v>
      </c>
      <c r="P309" s="33">
        <v>0</v>
      </c>
      <c r="Q309" s="33" t="s">
        <v>29</v>
      </c>
      <c r="R309" s="33">
        <f>H309+J309+L309+N309</f>
        <v>0</v>
      </c>
      <c r="S309" s="33">
        <f>I309+K309+M309+O309+P309</f>
        <v>0</v>
      </c>
    </row>
    <row r="310" spans="1:19" s="56" customFormat="1" ht="15.75" customHeight="1" outlineLevel="1" x14ac:dyDescent="0.25">
      <c r="A310" s="54" t="s">
        <v>488</v>
      </c>
      <c r="B310" s="57" t="s">
        <v>489</v>
      </c>
      <c r="C310" s="37" t="s">
        <v>479</v>
      </c>
      <c r="D310" s="33" t="s">
        <v>29</v>
      </c>
      <c r="E310" s="33" t="s">
        <v>29</v>
      </c>
      <c r="F310" s="33" t="s">
        <v>29</v>
      </c>
      <c r="G310" s="33" t="s">
        <v>29</v>
      </c>
      <c r="H310" s="33" t="s">
        <v>29</v>
      </c>
      <c r="I310" s="33" t="s">
        <v>29</v>
      </c>
      <c r="J310" s="33" t="s">
        <v>29</v>
      </c>
      <c r="K310" s="33" t="s">
        <v>29</v>
      </c>
      <c r="L310" s="33" t="s">
        <v>29</v>
      </c>
      <c r="M310" s="33" t="s">
        <v>29</v>
      </c>
      <c r="N310" s="33" t="s">
        <v>29</v>
      </c>
      <c r="O310" s="33" t="s">
        <v>29</v>
      </c>
      <c r="P310" s="33" t="s">
        <v>29</v>
      </c>
      <c r="Q310" s="33" t="s">
        <v>29</v>
      </c>
      <c r="R310" s="33" t="s">
        <v>29</v>
      </c>
      <c r="S310" s="33" t="s">
        <v>29</v>
      </c>
    </row>
    <row r="311" spans="1:19" s="53" customFormat="1" outlineLevel="1" x14ac:dyDescent="0.25">
      <c r="A311" s="58" t="s">
        <v>490</v>
      </c>
      <c r="B311" s="59" t="s">
        <v>491</v>
      </c>
      <c r="C311" s="37" t="s">
        <v>479</v>
      </c>
      <c r="D311" s="33">
        <v>101.09436221802494</v>
      </c>
      <c r="E311" s="33">
        <v>100.04794563309699</v>
      </c>
      <c r="F311" s="33">
        <v>98.735883695680215</v>
      </c>
      <c r="G311" s="33">
        <v>99.980216830158042</v>
      </c>
      <c r="H311" s="33">
        <v>100.02578005333385</v>
      </c>
      <c r="I311" s="33">
        <v>100.02864224645106</v>
      </c>
      <c r="J311" s="33">
        <v>100.10054721892654</v>
      </c>
      <c r="K311" s="33">
        <v>100.10135431580969</v>
      </c>
      <c r="L311" s="33">
        <v>99.987391691047691</v>
      </c>
      <c r="M311" s="33">
        <v>99.986524802467287</v>
      </c>
      <c r="N311" s="33">
        <v>100</v>
      </c>
      <c r="O311" s="33">
        <v>99.997605246004099</v>
      </c>
      <c r="P311" s="33">
        <v>100</v>
      </c>
      <c r="Q311" s="33" t="s">
        <v>29</v>
      </c>
      <c r="R311" s="33">
        <v>0</v>
      </c>
      <c r="S311" s="33">
        <v>0</v>
      </c>
    </row>
    <row r="312" spans="1:19" s="56" customFormat="1" ht="15.75" customHeight="1" outlineLevel="1" x14ac:dyDescent="0.25">
      <c r="A312" s="54" t="s">
        <v>492</v>
      </c>
      <c r="B312" s="57" t="s">
        <v>493</v>
      </c>
      <c r="C312" s="37" t="s">
        <v>479</v>
      </c>
      <c r="D312" s="33" t="s">
        <v>29</v>
      </c>
      <c r="E312" s="33" t="s">
        <v>29</v>
      </c>
      <c r="F312" s="33" t="s">
        <v>29</v>
      </c>
      <c r="G312" s="33" t="s">
        <v>29</v>
      </c>
      <c r="H312" s="33" t="s">
        <v>29</v>
      </c>
      <c r="I312" s="33" t="s">
        <v>29</v>
      </c>
      <c r="J312" s="33" t="s">
        <v>29</v>
      </c>
      <c r="K312" s="33" t="s">
        <v>29</v>
      </c>
      <c r="L312" s="33" t="s">
        <v>29</v>
      </c>
      <c r="M312" s="33" t="s">
        <v>29</v>
      </c>
      <c r="N312" s="33" t="s">
        <v>29</v>
      </c>
      <c r="O312" s="33" t="s">
        <v>29</v>
      </c>
      <c r="P312" s="33" t="s">
        <v>29</v>
      </c>
      <c r="Q312" s="33" t="s">
        <v>29</v>
      </c>
      <c r="R312" s="33" t="s">
        <v>29</v>
      </c>
      <c r="S312" s="33" t="s">
        <v>29</v>
      </c>
    </row>
    <row r="313" spans="1:19" s="53" customFormat="1" outlineLevel="1" x14ac:dyDescent="0.25">
      <c r="A313" s="58" t="s">
        <v>494</v>
      </c>
      <c r="B313" s="57" t="s">
        <v>495</v>
      </c>
      <c r="C313" s="37" t="s">
        <v>479</v>
      </c>
      <c r="D313" s="33">
        <v>0</v>
      </c>
      <c r="E313" s="33">
        <v>0</v>
      </c>
      <c r="F313" s="33">
        <v>0</v>
      </c>
      <c r="G313" s="33">
        <v>0</v>
      </c>
      <c r="H313" s="33">
        <v>0</v>
      </c>
      <c r="I313" s="33">
        <v>0</v>
      </c>
      <c r="J313" s="33">
        <v>0</v>
      </c>
      <c r="K313" s="33">
        <v>0</v>
      </c>
      <c r="L313" s="33">
        <v>0</v>
      </c>
      <c r="M313" s="33">
        <v>0</v>
      </c>
      <c r="N313" s="33">
        <v>0</v>
      </c>
      <c r="O313" s="33">
        <v>0</v>
      </c>
      <c r="P313" s="33">
        <v>0</v>
      </c>
      <c r="Q313" s="33" t="s">
        <v>29</v>
      </c>
      <c r="R313" s="33">
        <f>H313+J313+L313+N313</f>
        <v>0</v>
      </c>
      <c r="S313" s="33">
        <f>I313+K313+M313+O313+P313</f>
        <v>0</v>
      </c>
    </row>
    <row r="314" spans="1:19" s="7" customFormat="1" ht="19.5" customHeight="1" outlineLevel="1" x14ac:dyDescent="0.25">
      <c r="A314" s="35" t="s">
        <v>496</v>
      </c>
      <c r="B314" s="39" t="s">
        <v>497</v>
      </c>
      <c r="C314" s="37" t="s">
        <v>479</v>
      </c>
      <c r="D314" s="33" t="s">
        <v>29</v>
      </c>
      <c r="E314" s="33" t="s">
        <v>29</v>
      </c>
      <c r="F314" s="33" t="s">
        <v>29</v>
      </c>
      <c r="G314" s="33" t="s">
        <v>29</v>
      </c>
      <c r="H314" s="33" t="s">
        <v>29</v>
      </c>
      <c r="I314" s="33" t="s">
        <v>29</v>
      </c>
      <c r="J314" s="33" t="s">
        <v>29</v>
      </c>
      <c r="K314" s="33" t="s">
        <v>29</v>
      </c>
      <c r="L314" s="33" t="s">
        <v>29</v>
      </c>
      <c r="M314" s="33" t="s">
        <v>29</v>
      </c>
      <c r="N314" s="33" t="s">
        <v>29</v>
      </c>
      <c r="O314" s="33" t="s">
        <v>29</v>
      </c>
      <c r="P314" s="33" t="s">
        <v>29</v>
      </c>
      <c r="Q314" s="33" t="s">
        <v>29</v>
      </c>
      <c r="R314" s="33" t="s">
        <v>29</v>
      </c>
      <c r="S314" s="33" t="s">
        <v>29</v>
      </c>
    </row>
    <row r="315" spans="1:19" s="7" customFormat="1" ht="36.75" customHeight="1" outlineLevel="1" x14ac:dyDescent="0.25">
      <c r="A315" s="35" t="s">
        <v>498</v>
      </c>
      <c r="B315" s="40" t="s">
        <v>499</v>
      </c>
      <c r="C315" s="37" t="s">
        <v>479</v>
      </c>
      <c r="D315" s="33" t="s">
        <v>29</v>
      </c>
      <c r="E315" s="33" t="s">
        <v>29</v>
      </c>
      <c r="F315" s="33" t="s">
        <v>29</v>
      </c>
      <c r="G315" s="33" t="s">
        <v>29</v>
      </c>
      <c r="H315" s="33" t="s">
        <v>29</v>
      </c>
      <c r="I315" s="33" t="s">
        <v>29</v>
      </c>
      <c r="J315" s="33" t="s">
        <v>29</v>
      </c>
      <c r="K315" s="33" t="s">
        <v>29</v>
      </c>
      <c r="L315" s="33" t="s">
        <v>29</v>
      </c>
      <c r="M315" s="33" t="s">
        <v>29</v>
      </c>
      <c r="N315" s="33" t="s">
        <v>29</v>
      </c>
      <c r="O315" s="33" t="s">
        <v>29</v>
      </c>
      <c r="P315" s="33" t="s">
        <v>29</v>
      </c>
      <c r="Q315" s="33" t="s">
        <v>29</v>
      </c>
      <c r="R315" s="33" t="s">
        <v>29</v>
      </c>
      <c r="S315" s="33" t="s">
        <v>29</v>
      </c>
    </row>
    <row r="316" spans="1:19" s="7" customFormat="1" ht="19.5" customHeight="1" outlineLevel="2" x14ac:dyDescent="0.25">
      <c r="A316" s="35" t="s">
        <v>500</v>
      </c>
      <c r="B316" s="60" t="s">
        <v>53</v>
      </c>
      <c r="C316" s="37" t="s">
        <v>479</v>
      </c>
      <c r="D316" s="33" t="s">
        <v>29</v>
      </c>
      <c r="E316" s="33" t="s">
        <v>29</v>
      </c>
      <c r="F316" s="33" t="s">
        <v>29</v>
      </c>
      <c r="G316" s="33" t="s">
        <v>29</v>
      </c>
      <c r="H316" s="33" t="s">
        <v>29</v>
      </c>
      <c r="I316" s="33" t="s">
        <v>29</v>
      </c>
      <c r="J316" s="33" t="s">
        <v>29</v>
      </c>
      <c r="K316" s="33" t="s">
        <v>29</v>
      </c>
      <c r="L316" s="33" t="s">
        <v>29</v>
      </c>
      <c r="M316" s="33" t="s">
        <v>29</v>
      </c>
      <c r="N316" s="33" t="s">
        <v>29</v>
      </c>
      <c r="O316" s="33" t="s">
        <v>29</v>
      </c>
      <c r="P316" s="33" t="s">
        <v>29</v>
      </c>
      <c r="Q316" s="33" t="s">
        <v>29</v>
      </c>
      <c r="R316" s="33" t="s">
        <v>29</v>
      </c>
      <c r="S316" s="33" t="s">
        <v>29</v>
      </c>
    </row>
    <row r="317" spans="1:19" s="7" customFormat="1" ht="19.5" customHeight="1" outlineLevel="2" x14ac:dyDescent="0.25">
      <c r="A317" s="35" t="s">
        <v>501</v>
      </c>
      <c r="B317" s="60" t="s">
        <v>55</v>
      </c>
      <c r="C317" s="37" t="s">
        <v>479</v>
      </c>
      <c r="D317" s="33" t="s">
        <v>29</v>
      </c>
      <c r="E317" s="33" t="s">
        <v>29</v>
      </c>
      <c r="F317" s="33" t="s">
        <v>29</v>
      </c>
      <c r="G317" s="33" t="s">
        <v>29</v>
      </c>
      <c r="H317" s="33" t="s">
        <v>29</v>
      </c>
      <c r="I317" s="33" t="s">
        <v>29</v>
      </c>
      <c r="J317" s="33" t="s">
        <v>29</v>
      </c>
      <c r="K317" s="33" t="s">
        <v>29</v>
      </c>
      <c r="L317" s="33" t="s">
        <v>29</v>
      </c>
      <c r="M317" s="33" t="s">
        <v>29</v>
      </c>
      <c r="N317" s="33" t="s">
        <v>29</v>
      </c>
      <c r="O317" s="33" t="s">
        <v>29</v>
      </c>
      <c r="P317" s="33" t="s">
        <v>29</v>
      </c>
      <c r="Q317" s="33" t="s">
        <v>29</v>
      </c>
      <c r="R317" s="33" t="s">
        <v>29</v>
      </c>
      <c r="S317" s="33" t="s">
        <v>29</v>
      </c>
    </row>
    <row r="318" spans="1:19" s="29" customFormat="1" ht="15.6" customHeight="1" x14ac:dyDescent="0.25">
      <c r="A318" s="28" t="s">
        <v>502</v>
      </c>
      <c r="B318" s="28"/>
      <c r="C318" s="28"/>
      <c r="D318" s="46"/>
      <c r="E318" s="46"/>
      <c r="F318" s="46"/>
      <c r="G318" s="46"/>
      <c r="H318" s="46"/>
      <c r="I318" s="46"/>
      <c r="J318" s="46"/>
      <c r="K318" s="46"/>
      <c r="L318" s="46"/>
      <c r="M318" s="46"/>
      <c r="N318" s="46"/>
      <c r="O318" s="46"/>
      <c r="P318" s="46"/>
      <c r="Q318" s="46"/>
      <c r="R318" s="46"/>
      <c r="S318" s="46"/>
    </row>
    <row r="319" spans="1:19" s="18" customFormat="1" ht="31.5" customHeight="1" x14ac:dyDescent="0.25">
      <c r="A319" s="30" t="s">
        <v>503</v>
      </c>
      <c r="B319" s="31" t="s">
        <v>504</v>
      </c>
      <c r="C319" s="32" t="s">
        <v>29</v>
      </c>
      <c r="D319" s="33" t="s">
        <v>29</v>
      </c>
      <c r="E319" s="33" t="s">
        <v>29</v>
      </c>
      <c r="F319" s="33" t="s">
        <v>29</v>
      </c>
      <c r="G319" s="33" t="s">
        <v>29</v>
      </c>
      <c r="H319" s="33" t="s">
        <v>29</v>
      </c>
      <c r="I319" s="33" t="s">
        <v>29</v>
      </c>
      <c r="J319" s="33" t="s">
        <v>29</v>
      </c>
      <c r="K319" s="33" t="s">
        <v>29</v>
      </c>
      <c r="L319" s="33" t="s">
        <v>29</v>
      </c>
      <c r="M319" s="33" t="s">
        <v>29</v>
      </c>
      <c r="N319" s="33" t="s">
        <v>29</v>
      </c>
      <c r="O319" s="33" t="s">
        <v>29</v>
      </c>
      <c r="P319" s="33" t="s">
        <v>29</v>
      </c>
      <c r="Q319" s="33" t="s">
        <v>29</v>
      </c>
      <c r="R319" s="33" t="s">
        <v>29</v>
      </c>
      <c r="S319" s="33" t="s">
        <v>29</v>
      </c>
    </row>
    <row r="320" spans="1:19" ht="15.75" customHeight="1" outlineLevel="1" x14ac:dyDescent="0.25">
      <c r="A320" s="35" t="s">
        <v>505</v>
      </c>
      <c r="B320" s="44" t="s">
        <v>506</v>
      </c>
      <c r="C320" s="37" t="s">
        <v>507</v>
      </c>
      <c r="D320" s="33">
        <v>0</v>
      </c>
      <c r="E320" s="33">
        <v>0</v>
      </c>
      <c r="F320" s="33">
        <v>0</v>
      </c>
      <c r="G320" s="33">
        <v>0</v>
      </c>
      <c r="H320" s="33">
        <v>0</v>
      </c>
      <c r="I320" s="33">
        <v>0</v>
      </c>
      <c r="J320" s="33">
        <v>0</v>
      </c>
      <c r="K320" s="33">
        <v>0</v>
      </c>
      <c r="L320" s="33">
        <v>0</v>
      </c>
      <c r="M320" s="33">
        <v>0</v>
      </c>
      <c r="N320" s="33">
        <v>0</v>
      </c>
      <c r="O320" s="33">
        <v>0</v>
      </c>
      <c r="P320" s="33">
        <v>0</v>
      </c>
      <c r="Q320" s="33" t="s">
        <v>29</v>
      </c>
      <c r="R320" s="33" t="s">
        <v>29</v>
      </c>
      <c r="S320" s="33" t="s">
        <v>29</v>
      </c>
    </row>
    <row r="321" spans="1:19" ht="15.75" customHeight="1" outlineLevel="1" x14ac:dyDescent="0.25">
      <c r="A321" s="35" t="s">
        <v>508</v>
      </c>
      <c r="B321" s="44" t="s">
        <v>509</v>
      </c>
      <c r="C321" s="37" t="s">
        <v>510</v>
      </c>
      <c r="D321" s="33" t="s">
        <v>29</v>
      </c>
      <c r="E321" s="33" t="s">
        <v>29</v>
      </c>
      <c r="F321" s="33" t="s">
        <v>29</v>
      </c>
      <c r="G321" s="33" t="s">
        <v>29</v>
      </c>
      <c r="H321" s="33" t="s">
        <v>29</v>
      </c>
      <c r="I321" s="33" t="s">
        <v>29</v>
      </c>
      <c r="J321" s="33" t="s">
        <v>29</v>
      </c>
      <c r="K321" s="33" t="s">
        <v>29</v>
      </c>
      <c r="L321" s="33" t="s">
        <v>29</v>
      </c>
      <c r="M321" s="33" t="s">
        <v>29</v>
      </c>
      <c r="N321" s="33" t="s">
        <v>29</v>
      </c>
      <c r="O321" s="33" t="s">
        <v>29</v>
      </c>
      <c r="P321" s="33" t="s">
        <v>29</v>
      </c>
      <c r="Q321" s="33" t="s">
        <v>29</v>
      </c>
      <c r="R321" s="33" t="s">
        <v>29</v>
      </c>
      <c r="S321" s="33" t="s">
        <v>29</v>
      </c>
    </row>
    <row r="322" spans="1:19" ht="15.75" customHeight="1" outlineLevel="1" x14ac:dyDescent="0.25">
      <c r="A322" s="35" t="s">
        <v>511</v>
      </c>
      <c r="B322" s="44" t="s">
        <v>512</v>
      </c>
      <c r="C322" s="37" t="s">
        <v>507</v>
      </c>
      <c r="D322" s="33">
        <v>0</v>
      </c>
      <c r="E322" s="33">
        <v>0</v>
      </c>
      <c r="F322" s="33">
        <v>0</v>
      </c>
      <c r="G322" s="33">
        <v>0</v>
      </c>
      <c r="H322" s="33">
        <v>0</v>
      </c>
      <c r="I322" s="33">
        <v>0</v>
      </c>
      <c r="J322" s="33">
        <v>0</v>
      </c>
      <c r="K322" s="33">
        <v>0</v>
      </c>
      <c r="L322" s="33">
        <v>0</v>
      </c>
      <c r="M322" s="33">
        <v>0</v>
      </c>
      <c r="N322" s="33">
        <v>0</v>
      </c>
      <c r="O322" s="33">
        <v>0</v>
      </c>
      <c r="P322" s="33">
        <v>0</v>
      </c>
      <c r="Q322" s="33" t="s">
        <v>29</v>
      </c>
      <c r="R322" s="33" t="s">
        <v>29</v>
      </c>
      <c r="S322" s="33" t="s">
        <v>29</v>
      </c>
    </row>
    <row r="323" spans="1:19" ht="15.75" customHeight="1" outlineLevel="1" x14ac:dyDescent="0.25">
      <c r="A323" s="35" t="s">
        <v>513</v>
      </c>
      <c r="B323" s="44" t="s">
        <v>514</v>
      </c>
      <c r="C323" s="37" t="s">
        <v>510</v>
      </c>
      <c r="D323" s="33" t="s">
        <v>29</v>
      </c>
      <c r="E323" s="33" t="s">
        <v>29</v>
      </c>
      <c r="F323" s="33" t="s">
        <v>29</v>
      </c>
      <c r="G323" s="33" t="s">
        <v>29</v>
      </c>
      <c r="H323" s="33" t="s">
        <v>29</v>
      </c>
      <c r="I323" s="33" t="s">
        <v>29</v>
      </c>
      <c r="J323" s="33" t="s">
        <v>29</v>
      </c>
      <c r="K323" s="33" t="s">
        <v>29</v>
      </c>
      <c r="L323" s="33" t="s">
        <v>29</v>
      </c>
      <c r="M323" s="33" t="s">
        <v>29</v>
      </c>
      <c r="N323" s="33" t="s">
        <v>29</v>
      </c>
      <c r="O323" s="33" t="s">
        <v>29</v>
      </c>
      <c r="P323" s="33" t="s">
        <v>29</v>
      </c>
      <c r="Q323" s="33" t="s">
        <v>29</v>
      </c>
      <c r="R323" s="33" t="s">
        <v>29</v>
      </c>
      <c r="S323" s="33" t="s">
        <v>29</v>
      </c>
    </row>
    <row r="324" spans="1:19" ht="15.75" customHeight="1" outlineLevel="1" x14ac:dyDescent="0.25">
      <c r="A324" s="35" t="s">
        <v>515</v>
      </c>
      <c r="B324" s="44" t="s">
        <v>516</v>
      </c>
      <c r="C324" s="37" t="s">
        <v>517</v>
      </c>
      <c r="D324" s="33">
        <v>0</v>
      </c>
      <c r="E324" s="33">
        <v>0</v>
      </c>
      <c r="F324" s="33">
        <v>0</v>
      </c>
      <c r="G324" s="33">
        <v>0</v>
      </c>
      <c r="H324" s="33">
        <v>0</v>
      </c>
      <c r="I324" s="33">
        <v>0</v>
      </c>
      <c r="J324" s="33">
        <v>0</v>
      </c>
      <c r="K324" s="33">
        <v>0</v>
      </c>
      <c r="L324" s="33">
        <v>0</v>
      </c>
      <c r="M324" s="33">
        <v>0</v>
      </c>
      <c r="N324" s="33">
        <v>0</v>
      </c>
      <c r="O324" s="33">
        <v>0</v>
      </c>
      <c r="P324" s="33">
        <v>0</v>
      </c>
      <c r="Q324" s="33" t="s">
        <v>29</v>
      </c>
      <c r="R324" s="33">
        <v>0</v>
      </c>
      <c r="S324" s="33">
        <v>0</v>
      </c>
    </row>
    <row r="325" spans="1:19" ht="15.75" customHeight="1" outlineLevel="1" x14ac:dyDescent="0.25">
      <c r="A325" s="35" t="s">
        <v>518</v>
      </c>
      <c r="B325" s="44" t="s">
        <v>519</v>
      </c>
      <c r="C325" s="32" t="s">
        <v>29</v>
      </c>
      <c r="D325" s="33" t="s">
        <v>29</v>
      </c>
      <c r="E325" s="33" t="s">
        <v>29</v>
      </c>
      <c r="F325" s="33" t="s">
        <v>29</v>
      </c>
      <c r="G325" s="33" t="s">
        <v>29</v>
      </c>
      <c r="H325" s="33" t="s">
        <v>29</v>
      </c>
      <c r="I325" s="33" t="s">
        <v>29</v>
      </c>
      <c r="J325" s="33" t="s">
        <v>29</v>
      </c>
      <c r="K325" s="33" t="s">
        <v>29</v>
      </c>
      <c r="L325" s="33" t="s">
        <v>29</v>
      </c>
      <c r="M325" s="33" t="s">
        <v>29</v>
      </c>
      <c r="N325" s="33" t="s">
        <v>29</v>
      </c>
      <c r="O325" s="33" t="s">
        <v>29</v>
      </c>
      <c r="P325" s="33" t="s">
        <v>29</v>
      </c>
      <c r="Q325" s="33" t="s">
        <v>29</v>
      </c>
      <c r="R325" s="33" t="s">
        <v>29</v>
      </c>
      <c r="S325" s="33" t="s">
        <v>29</v>
      </c>
    </row>
    <row r="326" spans="1:19" ht="15.75" customHeight="1" outlineLevel="2" x14ac:dyDescent="0.25">
      <c r="A326" s="35" t="s">
        <v>520</v>
      </c>
      <c r="B326" s="40" t="s">
        <v>521</v>
      </c>
      <c r="C326" s="37" t="s">
        <v>517</v>
      </c>
      <c r="D326" s="33">
        <v>0</v>
      </c>
      <c r="E326" s="33">
        <v>0</v>
      </c>
      <c r="F326" s="33">
        <v>0</v>
      </c>
      <c r="G326" s="33">
        <v>0</v>
      </c>
      <c r="H326" s="33">
        <v>0</v>
      </c>
      <c r="I326" s="33">
        <v>0</v>
      </c>
      <c r="J326" s="33">
        <v>0</v>
      </c>
      <c r="K326" s="33">
        <v>0</v>
      </c>
      <c r="L326" s="33">
        <v>0</v>
      </c>
      <c r="M326" s="33">
        <v>0</v>
      </c>
      <c r="N326" s="33">
        <v>0</v>
      </c>
      <c r="O326" s="33">
        <v>0</v>
      </c>
      <c r="P326" s="33">
        <v>0</v>
      </c>
      <c r="Q326" s="33" t="s">
        <v>29</v>
      </c>
      <c r="R326" s="33">
        <v>0</v>
      </c>
      <c r="S326" s="33">
        <v>0</v>
      </c>
    </row>
    <row r="327" spans="1:19" ht="15.75" customHeight="1" outlineLevel="2" x14ac:dyDescent="0.25">
      <c r="A327" s="35" t="s">
        <v>522</v>
      </c>
      <c r="B327" s="40" t="s">
        <v>523</v>
      </c>
      <c r="C327" s="37" t="s">
        <v>524</v>
      </c>
      <c r="D327" s="33" t="s">
        <v>29</v>
      </c>
      <c r="E327" s="33" t="s">
        <v>29</v>
      </c>
      <c r="F327" s="33" t="s">
        <v>29</v>
      </c>
      <c r="G327" s="33" t="s">
        <v>29</v>
      </c>
      <c r="H327" s="33" t="s">
        <v>29</v>
      </c>
      <c r="I327" s="33" t="s">
        <v>29</v>
      </c>
      <c r="J327" s="33" t="s">
        <v>29</v>
      </c>
      <c r="K327" s="33" t="s">
        <v>29</v>
      </c>
      <c r="L327" s="33" t="s">
        <v>29</v>
      </c>
      <c r="M327" s="33" t="s">
        <v>29</v>
      </c>
      <c r="N327" s="33" t="s">
        <v>29</v>
      </c>
      <c r="O327" s="33" t="s">
        <v>29</v>
      </c>
      <c r="P327" s="33" t="s">
        <v>29</v>
      </c>
      <c r="Q327" s="33" t="s">
        <v>29</v>
      </c>
      <c r="R327" s="33" t="s">
        <v>29</v>
      </c>
      <c r="S327" s="33" t="s">
        <v>29</v>
      </c>
    </row>
    <row r="328" spans="1:19" ht="15.75" customHeight="1" outlineLevel="1" x14ac:dyDescent="0.25">
      <c r="A328" s="35" t="s">
        <v>525</v>
      </c>
      <c r="B328" s="44" t="s">
        <v>526</v>
      </c>
      <c r="C328" s="32" t="s">
        <v>29</v>
      </c>
      <c r="D328" s="33" t="s">
        <v>29</v>
      </c>
      <c r="E328" s="33" t="s">
        <v>29</v>
      </c>
      <c r="F328" s="33" t="s">
        <v>29</v>
      </c>
      <c r="G328" s="33" t="s">
        <v>29</v>
      </c>
      <c r="H328" s="33" t="s">
        <v>29</v>
      </c>
      <c r="I328" s="33" t="s">
        <v>29</v>
      </c>
      <c r="J328" s="33" t="s">
        <v>29</v>
      </c>
      <c r="K328" s="33" t="s">
        <v>29</v>
      </c>
      <c r="L328" s="33" t="s">
        <v>29</v>
      </c>
      <c r="M328" s="33" t="s">
        <v>29</v>
      </c>
      <c r="N328" s="33" t="s">
        <v>29</v>
      </c>
      <c r="O328" s="33" t="s">
        <v>29</v>
      </c>
      <c r="P328" s="33" t="s">
        <v>29</v>
      </c>
      <c r="Q328" s="33" t="s">
        <v>29</v>
      </c>
      <c r="R328" s="33" t="s">
        <v>29</v>
      </c>
      <c r="S328" s="33" t="s">
        <v>29</v>
      </c>
    </row>
    <row r="329" spans="1:19" ht="15.75" customHeight="1" outlineLevel="2" x14ac:dyDescent="0.25">
      <c r="A329" s="35" t="s">
        <v>527</v>
      </c>
      <c r="B329" s="40" t="s">
        <v>521</v>
      </c>
      <c r="C329" s="37" t="s">
        <v>517</v>
      </c>
      <c r="D329" s="33">
        <v>0</v>
      </c>
      <c r="E329" s="33">
        <v>0</v>
      </c>
      <c r="F329" s="33">
        <v>0</v>
      </c>
      <c r="G329" s="33">
        <v>0</v>
      </c>
      <c r="H329" s="33">
        <v>0</v>
      </c>
      <c r="I329" s="33">
        <v>0</v>
      </c>
      <c r="J329" s="33">
        <v>0</v>
      </c>
      <c r="K329" s="33">
        <v>0</v>
      </c>
      <c r="L329" s="33">
        <v>0</v>
      </c>
      <c r="M329" s="33">
        <v>0</v>
      </c>
      <c r="N329" s="33">
        <v>0</v>
      </c>
      <c r="O329" s="33">
        <v>0</v>
      </c>
      <c r="P329" s="33">
        <v>0</v>
      </c>
      <c r="Q329" s="33" t="s">
        <v>29</v>
      </c>
      <c r="R329" s="33">
        <v>0</v>
      </c>
      <c r="S329" s="33">
        <v>0</v>
      </c>
    </row>
    <row r="330" spans="1:19" ht="15.75" customHeight="1" outlineLevel="2" x14ac:dyDescent="0.25">
      <c r="A330" s="35" t="s">
        <v>528</v>
      </c>
      <c r="B330" s="40" t="s">
        <v>529</v>
      </c>
      <c r="C330" s="37" t="s">
        <v>507</v>
      </c>
      <c r="D330" s="33">
        <v>0</v>
      </c>
      <c r="E330" s="33">
        <v>0</v>
      </c>
      <c r="F330" s="33">
        <v>0</v>
      </c>
      <c r="G330" s="33">
        <v>0</v>
      </c>
      <c r="H330" s="33">
        <v>0</v>
      </c>
      <c r="I330" s="33">
        <v>0</v>
      </c>
      <c r="J330" s="33">
        <v>0</v>
      </c>
      <c r="K330" s="33">
        <v>0</v>
      </c>
      <c r="L330" s="33">
        <v>0</v>
      </c>
      <c r="M330" s="33">
        <v>0</v>
      </c>
      <c r="N330" s="33">
        <v>0</v>
      </c>
      <c r="O330" s="33">
        <v>0</v>
      </c>
      <c r="P330" s="33">
        <v>0</v>
      </c>
      <c r="Q330" s="33" t="s">
        <v>29</v>
      </c>
      <c r="R330" s="33">
        <v>0</v>
      </c>
      <c r="S330" s="33">
        <v>0</v>
      </c>
    </row>
    <row r="331" spans="1:19" ht="15.75" customHeight="1" outlineLevel="2" x14ac:dyDescent="0.25">
      <c r="A331" s="35" t="s">
        <v>530</v>
      </c>
      <c r="B331" s="40" t="s">
        <v>523</v>
      </c>
      <c r="C331" s="37" t="s">
        <v>524</v>
      </c>
      <c r="D331" s="33" t="s">
        <v>29</v>
      </c>
      <c r="E331" s="33" t="s">
        <v>29</v>
      </c>
      <c r="F331" s="33" t="s">
        <v>29</v>
      </c>
      <c r="G331" s="33" t="s">
        <v>29</v>
      </c>
      <c r="H331" s="33" t="s">
        <v>29</v>
      </c>
      <c r="I331" s="33" t="s">
        <v>29</v>
      </c>
      <c r="J331" s="33" t="s">
        <v>29</v>
      </c>
      <c r="K331" s="33" t="s">
        <v>29</v>
      </c>
      <c r="L331" s="33" t="s">
        <v>29</v>
      </c>
      <c r="M331" s="33" t="s">
        <v>29</v>
      </c>
      <c r="N331" s="33" t="s">
        <v>29</v>
      </c>
      <c r="O331" s="33" t="s">
        <v>29</v>
      </c>
      <c r="P331" s="33" t="s">
        <v>29</v>
      </c>
      <c r="Q331" s="33" t="s">
        <v>29</v>
      </c>
      <c r="R331" s="33" t="s">
        <v>29</v>
      </c>
      <c r="S331" s="33" t="s">
        <v>29</v>
      </c>
    </row>
    <row r="332" spans="1:19" ht="15.75" customHeight="1" outlineLevel="1" x14ac:dyDescent="0.25">
      <c r="A332" s="35" t="s">
        <v>531</v>
      </c>
      <c r="B332" s="44" t="s">
        <v>532</v>
      </c>
      <c r="C332" s="32" t="s">
        <v>29</v>
      </c>
      <c r="D332" s="33" t="s">
        <v>29</v>
      </c>
      <c r="E332" s="33" t="s">
        <v>29</v>
      </c>
      <c r="F332" s="33" t="s">
        <v>29</v>
      </c>
      <c r="G332" s="33" t="s">
        <v>29</v>
      </c>
      <c r="H332" s="33" t="s">
        <v>29</v>
      </c>
      <c r="I332" s="33" t="s">
        <v>29</v>
      </c>
      <c r="J332" s="33" t="s">
        <v>29</v>
      </c>
      <c r="K332" s="33" t="s">
        <v>29</v>
      </c>
      <c r="L332" s="33" t="s">
        <v>29</v>
      </c>
      <c r="M332" s="33" t="s">
        <v>29</v>
      </c>
      <c r="N332" s="33" t="s">
        <v>29</v>
      </c>
      <c r="O332" s="33" t="s">
        <v>29</v>
      </c>
      <c r="P332" s="33" t="s">
        <v>29</v>
      </c>
      <c r="Q332" s="33" t="s">
        <v>29</v>
      </c>
      <c r="R332" s="33" t="s">
        <v>29</v>
      </c>
      <c r="S332" s="33" t="s">
        <v>29</v>
      </c>
    </row>
    <row r="333" spans="1:19" ht="15.75" customHeight="1" outlineLevel="2" x14ac:dyDescent="0.25">
      <c r="A333" s="35" t="s">
        <v>533</v>
      </c>
      <c r="B333" s="40" t="s">
        <v>521</v>
      </c>
      <c r="C333" s="37" t="s">
        <v>517</v>
      </c>
      <c r="D333" s="33">
        <v>0</v>
      </c>
      <c r="E333" s="33">
        <v>0</v>
      </c>
      <c r="F333" s="33">
        <v>0</v>
      </c>
      <c r="G333" s="33">
        <v>0</v>
      </c>
      <c r="H333" s="33">
        <v>0</v>
      </c>
      <c r="I333" s="33">
        <v>0</v>
      </c>
      <c r="J333" s="33">
        <v>0</v>
      </c>
      <c r="K333" s="33">
        <v>0</v>
      </c>
      <c r="L333" s="33">
        <v>0</v>
      </c>
      <c r="M333" s="33">
        <v>0</v>
      </c>
      <c r="N333" s="33">
        <v>0</v>
      </c>
      <c r="O333" s="33">
        <v>0</v>
      </c>
      <c r="P333" s="33">
        <v>0</v>
      </c>
      <c r="Q333" s="33" t="s">
        <v>29</v>
      </c>
      <c r="R333" s="33">
        <v>0</v>
      </c>
      <c r="S333" s="33">
        <v>0</v>
      </c>
    </row>
    <row r="334" spans="1:19" ht="15.75" customHeight="1" outlineLevel="2" x14ac:dyDescent="0.25">
      <c r="A334" s="35" t="s">
        <v>534</v>
      </c>
      <c r="B334" s="40" t="s">
        <v>523</v>
      </c>
      <c r="C334" s="37" t="s">
        <v>524</v>
      </c>
      <c r="D334" s="33" t="s">
        <v>29</v>
      </c>
      <c r="E334" s="33" t="s">
        <v>29</v>
      </c>
      <c r="F334" s="33" t="s">
        <v>29</v>
      </c>
      <c r="G334" s="33" t="s">
        <v>29</v>
      </c>
      <c r="H334" s="33" t="s">
        <v>29</v>
      </c>
      <c r="I334" s="33" t="s">
        <v>29</v>
      </c>
      <c r="J334" s="33" t="s">
        <v>29</v>
      </c>
      <c r="K334" s="33" t="s">
        <v>29</v>
      </c>
      <c r="L334" s="33" t="s">
        <v>29</v>
      </c>
      <c r="M334" s="33" t="s">
        <v>29</v>
      </c>
      <c r="N334" s="33" t="s">
        <v>29</v>
      </c>
      <c r="O334" s="33" t="s">
        <v>29</v>
      </c>
      <c r="P334" s="33" t="s">
        <v>29</v>
      </c>
      <c r="Q334" s="33" t="s">
        <v>29</v>
      </c>
      <c r="R334" s="33" t="s">
        <v>29</v>
      </c>
      <c r="S334" s="33" t="s">
        <v>29</v>
      </c>
    </row>
    <row r="335" spans="1:19" ht="15.75" customHeight="1" outlineLevel="1" x14ac:dyDescent="0.25">
      <c r="A335" s="35" t="s">
        <v>535</v>
      </c>
      <c r="B335" s="44" t="s">
        <v>536</v>
      </c>
      <c r="C335" s="32" t="s">
        <v>29</v>
      </c>
      <c r="D335" s="33" t="s">
        <v>29</v>
      </c>
      <c r="E335" s="33" t="s">
        <v>29</v>
      </c>
      <c r="F335" s="33" t="s">
        <v>29</v>
      </c>
      <c r="G335" s="33" t="s">
        <v>29</v>
      </c>
      <c r="H335" s="33" t="s">
        <v>29</v>
      </c>
      <c r="I335" s="33" t="s">
        <v>29</v>
      </c>
      <c r="J335" s="33" t="s">
        <v>29</v>
      </c>
      <c r="K335" s="33" t="s">
        <v>29</v>
      </c>
      <c r="L335" s="33" t="s">
        <v>29</v>
      </c>
      <c r="M335" s="33" t="s">
        <v>29</v>
      </c>
      <c r="N335" s="33" t="s">
        <v>29</v>
      </c>
      <c r="O335" s="33" t="s">
        <v>29</v>
      </c>
      <c r="P335" s="33" t="s">
        <v>29</v>
      </c>
      <c r="Q335" s="33" t="s">
        <v>29</v>
      </c>
      <c r="R335" s="33" t="s">
        <v>29</v>
      </c>
      <c r="S335" s="33" t="s">
        <v>29</v>
      </c>
    </row>
    <row r="336" spans="1:19" ht="15.75" customHeight="1" outlineLevel="2" x14ac:dyDescent="0.25">
      <c r="A336" s="35" t="s">
        <v>537</v>
      </c>
      <c r="B336" s="40" t="s">
        <v>521</v>
      </c>
      <c r="C336" s="37" t="s">
        <v>517</v>
      </c>
      <c r="D336" s="33">
        <v>0</v>
      </c>
      <c r="E336" s="33">
        <v>0</v>
      </c>
      <c r="F336" s="33">
        <v>0</v>
      </c>
      <c r="G336" s="33">
        <v>0</v>
      </c>
      <c r="H336" s="33">
        <v>0</v>
      </c>
      <c r="I336" s="33">
        <v>0</v>
      </c>
      <c r="J336" s="33">
        <v>0</v>
      </c>
      <c r="K336" s="33">
        <v>0</v>
      </c>
      <c r="L336" s="33">
        <v>0</v>
      </c>
      <c r="M336" s="33">
        <v>0</v>
      </c>
      <c r="N336" s="33">
        <v>0</v>
      </c>
      <c r="O336" s="33">
        <v>0</v>
      </c>
      <c r="P336" s="33">
        <v>0</v>
      </c>
      <c r="Q336" s="33" t="s">
        <v>29</v>
      </c>
      <c r="R336" s="33">
        <v>0</v>
      </c>
      <c r="S336" s="33">
        <v>0</v>
      </c>
    </row>
    <row r="337" spans="1:19" ht="15.75" customHeight="1" outlineLevel="2" x14ac:dyDescent="0.25">
      <c r="A337" s="35" t="s">
        <v>538</v>
      </c>
      <c r="B337" s="40" t="s">
        <v>529</v>
      </c>
      <c r="C337" s="37" t="s">
        <v>507</v>
      </c>
      <c r="D337" s="33">
        <v>0</v>
      </c>
      <c r="E337" s="33">
        <v>0</v>
      </c>
      <c r="F337" s="33">
        <v>0</v>
      </c>
      <c r="G337" s="33">
        <v>0</v>
      </c>
      <c r="H337" s="33">
        <v>0</v>
      </c>
      <c r="I337" s="33">
        <v>0</v>
      </c>
      <c r="J337" s="33">
        <v>0</v>
      </c>
      <c r="K337" s="33">
        <v>0</v>
      </c>
      <c r="L337" s="33">
        <v>0</v>
      </c>
      <c r="M337" s="33">
        <v>0</v>
      </c>
      <c r="N337" s="33">
        <v>0</v>
      </c>
      <c r="O337" s="33">
        <v>0</v>
      </c>
      <c r="P337" s="33">
        <v>0</v>
      </c>
      <c r="Q337" s="33" t="s">
        <v>29</v>
      </c>
      <c r="R337" s="33">
        <v>0</v>
      </c>
      <c r="S337" s="33">
        <v>0</v>
      </c>
    </row>
    <row r="338" spans="1:19" ht="15.75" customHeight="1" outlineLevel="2" x14ac:dyDescent="0.25">
      <c r="A338" s="35" t="s">
        <v>539</v>
      </c>
      <c r="B338" s="40" t="s">
        <v>523</v>
      </c>
      <c r="C338" s="37" t="s">
        <v>524</v>
      </c>
      <c r="D338" s="33" t="s">
        <v>29</v>
      </c>
      <c r="E338" s="33" t="s">
        <v>29</v>
      </c>
      <c r="F338" s="33" t="s">
        <v>29</v>
      </c>
      <c r="G338" s="33" t="s">
        <v>29</v>
      </c>
      <c r="H338" s="33" t="s">
        <v>29</v>
      </c>
      <c r="I338" s="33" t="s">
        <v>29</v>
      </c>
      <c r="J338" s="33" t="s">
        <v>29</v>
      </c>
      <c r="K338" s="33" t="s">
        <v>29</v>
      </c>
      <c r="L338" s="33" t="s">
        <v>29</v>
      </c>
      <c r="M338" s="33" t="s">
        <v>29</v>
      </c>
      <c r="N338" s="33" t="s">
        <v>29</v>
      </c>
      <c r="O338" s="33" t="s">
        <v>29</v>
      </c>
      <c r="P338" s="33" t="s">
        <v>29</v>
      </c>
      <c r="Q338" s="33" t="s">
        <v>29</v>
      </c>
      <c r="R338" s="33" t="s">
        <v>29</v>
      </c>
      <c r="S338" s="33" t="s">
        <v>29</v>
      </c>
    </row>
    <row r="339" spans="1:19" s="18" customFormat="1" x14ac:dyDescent="0.25">
      <c r="A339" s="30" t="s">
        <v>540</v>
      </c>
      <c r="B339" s="31" t="s">
        <v>541</v>
      </c>
      <c r="C339" s="32" t="s">
        <v>29</v>
      </c>
      <c r="D339" s="33" t="s">
        <v>29</v>
      </c>
      <c r="E339" s="33" t="s">
        <v>29</v>
      </c>
      <c r="F339" s="33" t="s">
        <v>29</v>
      </c>
      <c r="G339" s="33" t="s">
        <v>29</v>
      </c>
      <c r="H339" s="33" t="s">
        <v>29</v>
      </c>
      <c r="I339" s="33" t="s">
        <v>29</v>
      </c>
      <c r="J339" s="33" t="s">
        <v>29</v>
      </c>
      <c r="K339" s="33" t="s">
        <v>29</v>
      </c>
      <c r="L339" s="33" t="s">
        <v>29</v>
      </c>
      <c r="M339" s="33" t="s">
        <v>29</v>
      </c>
      <c r="N339" s="33" t="s">
        <v>29</v>
      </c>
      <c r="O339" s="33" t="s">
        <v>29</v>
      </c>
      <c r="P339" s="33" t="s">
        <v>29</v>
      </c>
      <c r="Q339" s="33" t="s">
        <v>29</v>
      </c>
      <c r="R339" s="33" t="s">
        <v>29</v>
      </c>
      <c r="S339" s="33" t="s">
        <v>29</v>
      </c>
    </row>
    <row r="340" spans="1:19" ht="31.5" outlineLevel="1" x14ac:dyDescent="0.25">
      <c r="A340" s="35" t="s">
        <v>542</v>
      </c>
      <c r="B340" s="44" t="s">
        <v>543</v>
      </c>
      <c r="C340" s="37" t="s">
        <v>517</v>
      </c>
      <c r="D340" s="33">
        <v>3140.366278</v>
      </c>
      <c r="E340" s="33">
        <v>3353.2427900000002</v>
      </c>
      <c r="F340" s="33">
        <v>3317.6824529999999</v>
      </c>
      <c r="G340" s="33">
        <v>3252.2632489830403</v>
      </c>
      <c r="H340" s="33">
        <v>3264.1446020164881</v>
      </c>
      <c r="I340" s="33">
        <v>3252.2632489830407</v>
      </c>
      <c r="J340" s="33">
        <v>3261.8597007950766</v>
      </c>
      <c r="K340" s="33">
        <v>3252.2632489830407</v>
      </c>
      <c r="L340" s="33">
        <v>3294.478297803028</v>
      </c>
      <c r="M340" s="33">
        <v>3252.2632489830407</v>
      </c>
      <c r="N340" s="33">
        <v>3294.478297803028</v>
      </c>
      <c r="O340" s="33">
        <v>3317.3085139627015</v>
      </c>
      <c r="P340" s="33">
        <v>3317.3085139627015</v>
      </c>
      <c r="Q340" s="33" t="s">
        <v>29</v>
      </c>
      <c r="R340" s="33">
        <f t="shared" ref="R340:R344" si="38">H340+J340+L340+N340</f>
        <v>13114.960898417619</v>
      </c>
      <c r="S340" s="33">
        <f t="shared" ref="S340:S344" si="39">I340+K340+M340+O340+P340</f>
        <v>16391.406774874526</v>
      </c>
    </row>
    <row r="341" spans="1:19" ht="31.5" outlineLevel="2" x14ac:dyDescent="0.25">
      <c r="A341" s="35" t="s">
        <v>544</v>
      </c>
      <c r="B341" s="40" t="s">
        <v>545</v>
      </c>
      <c r="C341" s="37" t="s">
        <v>517</v>
      </c>
      <c r="D341" s="33">
        <v>0</v>
      </c>
      <c r="E341" s="33">
        <v>0</v>
      </c>
      <c r="F341" s="33">
        <v>0</v>
      </c>
      <c r="G341" s="33">
        <v>0</v>
      </c>
      <c r="H341" s="33">
        <v>0</v>
      </c>
      <c r="I341" s="33">
        <v>0</v>
      </c>
      <c r="J341" s="33">
        <v>0</v>
      </c>
      <c r="K341" s="33">
        <v>0</v>
      </c>
      <c r="L341" s="33">
        <v>0</v>
      </c>
      <c r="M341" s="33">
        <v>0</v>
      </c>
      <c r="N341" s="33">
        <v>0</v>
      </c>
      <c r="O341" s="33">
        <v>0</v>
      </c>
      <c r="P341" s="33">
        <v>0</v>
      </c>
      <c r="Q341" s="33" t="s">
        <v>29</v>
      </c>
      <c r="R341" s="33">
        <f t="shared" si="38"/>
        <v>0</v>
      </c>
      <c r="S341" s="33">
        <f t="shared" si="39"/>
        <v>0</v>
      </c>
    </row>
    <row r="342" spans="1:19" outlineLevel="3" x14ac:dyDescent="0.25">
      <c r="A342" s="35" t="s">
        <v>546</v>
      </c>
      <c r="B342" s="60" t="s">
        <v>547</v>
      </c>
      <c r="C342" s="37" t="s">
        <v>517</v>
      </c>
      <c r="D342" s="33">
        <v>0</v>
      </c>
      <c r="E342" s="33">
        <v>0</v>
      </c>
      <c r="F342" s="33">
        <v>0</v>
      </c>
      <c r="G342" s="33">
        <v>0</v>
      </c>
      <c r="H342" s="33">
        <v>0</v>
      </c>
      <c r="I342" s="33">
        <v>0</v>
      </c>
      <c r="J342" s="33">
        <v>0</v>
      </c>
      <c r="K342" s="33">
        <v>0</v>
      </c>
      <c r="L342" s="33">
        <v>0</v>
      </c>
      <c r="M342" s="33">
        <v>0</v>
      </c>
      <c r="N342" s="33">
        <v>0</v>
      </c>
      <c r="O342" s="33">
        <v>0</v>
      </c>
      <c r="P342" s="33">
        <v>0</v>
      </c>
      <c r="Q342" s="33" t="s">
        <v>29</v>
      </c>
      <c r="R342" s="33">
        <f t="shared" si="38"/>
        <v>0</v>
      </c>
      <c r="S342" s="33">
        <f t="shared" si="39"/>
        <v>0</v>
      </c>
    </row>
    <row r="343" spans="1:19" outlineLevel="3" x14ac:dyDescent="0.25">
      <c r="A343" s="35" t="s">
        <v>548</v>
      </c>
      <c r="B343" s="60" t="s">
        <v>549</v>
      </c>
      <c r="C343" s="37" t="s">
        <v>517</v>
      </c>
      <c r="D343" s="33">
        <v>0</v>
      </c>
      <c r="E343" s="33">
        <v>0</v>
      </c>
      <c r="F343" s="33">
        <v>0</v>
      </c>
      <c r="G343" s="33">
        <v>0</v>
      </c>
      <c r="H343" s="33">
        <v>0</v>
      </c>
      <c r="I343" s="33">
        <v>0</v>
      </c>
      <c r="J343" s="33">
        <v>0</v>
      </c>
      <c r="K343" s="33">
        <v>0</v>
      </c>
      <c r="L343" s="33">
        <v>0</v>
      </c>
      <c r="M343" s="33">
        <v>0</v>
      </c>
      <c r="N343" s="33">
        <v>0</v>
      </c>
      <c r="O343" s="33">
        <v>0</v>
      </c>
      <c r="P343" s="33">
        <v>0</v>
      </c>
      <c r="Q343" s="33" t="s">
        <v>29</v>
      </c>
      <c r="R343" s="33">
        <f t="shared" si="38"/>
        <v>0</v>
      </c>
      <c r="S343" s="33">
        <f t="shared" si="39"/>
        <v>0</v>
      </c>
    </row>
    <row r="344" spans="1:19" outlineLevel="1" x14ac:dyDescent="0.25">
      <c r="A344" s="35" t="s">
        <v>550</v>
      </c>
      <c r="B344" s="44" t="s">
        <v>551</v>
      </c>
      <c r="C344" s="37" t="s">
        <v>517</v>
      </c>
      <c r="D344" s="33">
        <v>329.29174000000103</v>
      </c>
      <c r="E344" s="33">
        <v>355.60975400000007</v>
      </c>
      <c r="F344" s="33">
        <v>287.91242899999918</v>
      </c>
      <c r="G344" s="33">
        <v>286.16184684794473</v>
      </c>
      <c r="H344" s="33">
        <v>213.14072789411466</v>
      </c>
      <c r="I344" s="33">
        <v>286.02119573085611</v>
      </c>
      <c r="J344" s="33">
        <v>207.01226869380525</v>
      </c>
      <c r="K344" s="33">
        <v>285.86833464554593</v>
      </c>
      <c r="L344" s="33">
        <v>197.5263760789735</v>
      </c>
      <c r="M344" s="33">
        <v>280.25333219287177</v>
      </c>
      <c r="N344" s="33">
        <v>197.5263760789735</v>
      </c>
      <c r="O344" s="33">
        <v>281.56292624421803</v>
      </c>
      <c r="P344" s="33">
        <v>281.56292624421803</v>
      </c>
      <c r="Q344" s="33" t="s">
        <v>29</v>
      </c>
      <c r="R344" s="33">
        <f t="shared" si="38"/>
        <v>815.20574874586691</v>
      </c>
      <c r="S344" s="33">
        <f t="shared" si="39"/>
        <v>1415.2687150577099</v>
      </c>
    </row>
    <row r="345" spans="1:19" outlineLevel="1" x14ac:dyDescent="0.25">
      <c r="A345" s="35" t="s">
        <v>552</v>
      </c>
      <c r="B345" s="44" t="s">
        <v>553</v>
      </c>
      <c r="C345" s="37" t="s">
        <v>507</v>
      </c>
      <c r="D345" s="33">
        <v>111.73925333500001</v>
      </c>
      <c r="E345" s="33">
        <v>125.51258334000001</v>
      </c>
      <c r="F345" s="33">
        <v>125.89475002</v>
      </c>
      <c r="G345" s="33">
        <v>120.81473502223842</v>
      </c>
      <c r="H345" s="33">
        <v>113.61831912711006</v>
      </c>
      <c r="I345" s="33">
        <v>120.81473502223841</v>
      </c>
      <c r="J345" s="33">
        <v>113.53878630372107</v>
      </c>
      <c r="K345" s="33">
        <v>120.81473502223841</v>
      </c>
      <c r="L345" s="33">
        <v>114.67417416675826</v>
      </c>
      <c r="M345" s="33">
        <v>120.81473502223841</v>
      </c>
      <c r="N345" s="33">
        <v>114.67417416675826</v>
      </c>
      <c r="O345" s="33">
        <v>123.23102972268318</v>
      </c>
      <c r="P345" s="33">
        <v>123.23102972268318</v>
      </c>
      <c r="Q345" s="33" t="s">
        <v>29</v>
      </c>
      <c r="R345" s="33" t="s">
        <v>29</v>
      </c>
      <c r="S345" s="33" t="s">
        <v>29</v>
      </c>
    </row>
    <row r="346" spans="1:19" ht="31.5" customHeight="1" outlineLevel="2" x14ac:dyDescent="0.25">
      <c r="A346" s="35" t="s">
        <v>554</v>
      </c>
      <c r="B346" s="40" t="s">
        <v>555</v>
      </c>
      <c r="C346" s="37" t="s">
        <v>507</v>
      </c>
      <c r="D346" s="33">
        <v>0</v>
      </c>
      <c r="E346" s="33">
        <v>0</v>
      </c>
      <c r="F346" s="33">
        <v>0</v>
      </c>
      <c r="G346" s="33">
        <v>0</v>
      </c>
      <c r="H346" s="33">
        <v>0</v>
      </c>
      <c r="I346" s="33">
        <v>0</v>
      </c>
      <c r="J346" s="33">
        <v>0</v>
      </c>
      <c r="K346" s="33">
        <v>0</v>
      </c>
      <c r="L346" s="33">
        <v>0</v>
      </c>
      <c r="M346" s="33">
        <v>0</v>
      </c>
      <c r="N346" s="33">
        <v>0</v>
      </c>
      <c r="O346" s="33">
        <v>0</v>
      </c>
      <c r="P346" s="33">
        <v>0</v>
      </c>
      <c r="Q346" s="33" t="s">
        <v>29</v>
      </c>
      <c r="R346" s="33" t="s">
        <v>29</v>
      </c>
      <c r="S346" s="33" t="s">
        <v>29</v>
      </c>
    </row>
    <row r="347" spans="1:19" ht="15.75" customHeight="1" outlineLevel="3" x14ac:dyDescent="0.25">
      <c r="A347" s="35" t="s">
        <v>556</v>
      </c>
      <c r="B347" s="60" t="s">
        <v>547</v>
      </c>
      <c r="C347" s="37" t="s">
        <v>507</v>
      </c>
      <c r="D347" s="33">
        <v>0</v>
      </c>
      <c r="E347" s="33">
        <v>0</v>
      </c>
      <c r="F347" s="33">
        <v>0</v>
      </c>
      <c r="G347" s="33">
        <v>0</v>
      </c>
      <c r="H347" s="33">
        <v>0</v>
      </c>
      <c r="I347" s="33">
        <v>0</v>
      </c>
      <c r="J347" s="33">
        <v>0</v>
      </c>
      <c r="K347" s="33">
        <v>0</v>
      </c>
      <c r="L347" s="33">
        <v>0</v>
      </c>
      <c r="M347" s="33">
        <v>0</v>
      </c>
      <c r="N347" s="33">
        <v>0</v>
      </c>
      <c r="O347" s="33">
        <v>0</v>
      </c>
      <c r="P347" s="33">
        <v>0</v>
      </c>
      <c r="Q347" s="33" t="s">
        <v>29</v>
      </c>
      <c r="R347" s="33" t="s">
        <v>29</v>
      </c>
      <c r="S347" s="33" t="s">
        <v>29</v>
      </c>
    </row>
    <row r="348" spans="1:19" ht="15.75" customHeight="1" outlineLevel="3" x14ac:dyDescent="0.25">
      <c r="A348" s="35" t="s">
        <v>557</v>
      </c>
      <c r="B348" s="60" t="s">
        <v>549</v>
      </c>
      <c r="C348" s="37" t="s">
        <v>507</v>
      </c>
      <c r="D348" s="33">
        <v>0</v>
      </c>
      <c r="E348" s="33">
        <v>0</v>
      </c>
      <c r="F348" s="33">
        <v>0</v>
      </c>
      <c r="G348" s="33">
        <v>0</v>
      </c>
      <c r="H348" s="33">
        <v>0</v>
      </c>
      <c r="I348" s="33">
        <v>0</v>
      </c>
      <c r="J348" s="33">
        <v>0</v>
      </c>
      <c r="K348" s="33">
        <v>0</v>
      </c>
      <c r="L348" s="33">
        <v>0</v>
      </c>
      <c r="M348" s="33">
        <v>0</v>
      </c>
      <c r="N348" s="33">
        <v>0</v>
      </c>
      <c r="O348" s="33">
        <v>0</v>
      </c>
      <c r="P348" s="33">
        <v>0</v>
      </c>
      <c r="Q348" s="33" t="s">
        <v>29</v>
      </c>
      <c r="R348" s="33" t="s">
        <v>29</v>
      </c>
      <c r="S348" s="33" t="s">
        <v>29</v>
      </c>
    </row>
    <row r="349" spans="1:19" outlineLevel="1" x14ac:dyDescent="0.25">
      <c r="A349" s="35" t="s">
        <v>558</v>
      </c>
      <c r="B349" s="44" t="s">
        <v>559</v>
      </c>
      <c r="C349" s="37" t="s">
        <v>560</v>
      </c>
      <c r="D349" s="33">
        <v>163641.20000000001</v>
      </c>
      <c r="E349" s="33">
        <v>170591.22</v>
      </c>
      <c r="F349" s="33">
        <v>185419.34</v>
      </c>
      <c r="G349" s="33">
        <v>171110</v>
      </c>
      <c r="H349" s="33">
        <v>164131</v>
      </c>
      <c r="I349" s="33">
        <v>171340</v>
      </c>
      <c r="J349" s="33">
        <v>164335</v>
      </c>
      <c r="K349" s="33">
        <v>171540</v>
      </c>
      <c r="L349" s="33">
        <v>164538</v>
      </c>
      <c r="M349" s="33">
        <v>172060</v>
      </c>
      <c r="N349" s="33">
        <v>164538</v>
      </c>
      <c r="O349" s="33">
        <v>172480</v>
      </c>
      <c r="P349" s="33">
        <v>172480</v>
      </c>
      <c r="Q349" s="33" t="s">
        <v>29</v>
      </c>
      <c r="R349" s="32" t="s">
        <v>29</v>
      </c>
      <c r="S349" s="32" t="s">
        <v>29</v>
      </c>
    </row>
    <row r="350" spans="1:19" ht="31.5" outlineLevel="1" x14ac:dyDescent="0.25">
      <c r="A350" s="35" t="s">
        <v>561</v>
      </c>
      <c r="B350" s="44" t="s">
        <v>562</v>
      </c>
      <c r="C350" s="37" t="s">
        <v>28</v>
      </c>
      <c r="D350" s="33">
        <v>1731.3591799999997</v>
      </c>
      <c r="E350" s="33">
        <v>2000.1403820100008</v>
      </c>
      <c r="F350" s="33">
        <v>2500.5928896700002</v>
      </c>
      <c r="G350" s="33">
        <v>3233.8388950698113</v>
      </c>
      <c r="H350" s="33">
        <v>2774.8889071509284</v>
      </c>
      <c r="I350" s="33">
        <v>3250.9042756300032</v>
      </c>
      <c r="J350" s="33">
        <v>2855.3863442563343</v>
      </c>
      <c r="K350" s="33">
        <v>3404.4215029331708</v>
      </c>
      <c r="L350" s="33">
        <v>3001.8022203580431</v>
      </c>
      <c r="M350" s="33">
        <v>3532.1996664406806</v>
      </c>
      <c r="N350" s="33">
        <v>3091.8562869687844</v>
      </c>
      <c r="O350" s="33">
        <v>3732.9397595581704</v>
      </c>
      <c r="P350" s="33">
        <v>3732.9397595581704</v>
      </c>
      <c r="Q350" s="33" t="s">
        <v>29</v>
      </c>
      <c r="R350" s="33">
        <f t="shared" ref="R350" si="40">H350+J350+L350+N350</f>
        <v>11723.933758734091</v>
      </c>
      <c r="S350" s="33">
        <f t="shared" ref="S350" si="41">I350+K350+M350+O350+P350</f>
        <v>17653.404964120196</v>
      </c>
    </row>
    <row r="351" spans="1:19" s="18" customFormat="1" x14ac:dyDescent="0.25">
      <c r="A351" s="30" t="s">
        <v>563</v>
      </c>
      <c r="B351" s="31" t="s">
        <v>564</v>
      </c>
      <c r="C351" s="32" t="s">
        <v>29</v>
      </c>
      <c r="D351" s="33" t="s">
        <v>29</v>
      </c>
      <c r="E351" s="33" t="s">
        <v>29</v>
      </c>
      <c r="F351" s="33" t="s">
        <v>29</v>
      </c>
      <c r="G351" s="33" t="s">
        <v>29</v>
      </c>
      <c r="H351" s="33" t="s">
        <v>29</v>
      </c>
      <c r="I351" s="33" t="s">
        <v>29</v>
      </c>
      <c r="J351" s="33" t="s">
        <v>29</v>
      </c>
      <c r="K351" s="33" t="s">
        <v>29</v>
      </c>
      <c r="L351" s="33" t="s">
        <v>29</v>
      </c>
      <c r="M351" s="33" t="s">
        <v>29</v>
      </c>
      <c r="N351" s="33" t="s">
        <v>29</v>
      </c>
      <c r="O351" s="33" t="s">
        <v>29</v>
      </c>
      <c r="P351" s="33" t="s">
        <v>29</v>
      </c>
      <c r="Q351" s="33" t="s">
        <v>29</v>
      </c>
      <c r="R351" s="33" t="s">
        <v>29</v>
      </c>
      <c r="S351" s="33" t="s">
        <v>29</v>
      </c>
    </row>
    <row r="352" spans="1:19" outlineLevel="1" x14ac:dyDescent="0.25">
      <c r="A352" s="35" t="s">
        <v>565</v>
      </c>
      <c r="B352" s="44" t="s">
        <v>566</v>
      </c>
      <c r="C352" s="37" t="s">
        <v>517</v>
      </c>
      <c r="D352" s="33">
        <v>0</v>
      </c>
      <c r="E352" s="33">
        <v>0</v>
      </c>
      <c r="F352" s="33">
        <v>0</v>
      </c>
      <c r="G352" s="33">
        <v>0</v>
      </c>
      <c r="H352" s="33">
        <v>0</v>
      </c>
      <c r="I352" s="33">
        <v>0</v>
      </c>
      <c r="J352" s="33">
        <v>0</v>
      </c>
      <c r="K352" s="33">
        <v>0</v>
      </c>
      <c r="L352" s="33">
        <v>0</v>
      </c>
      <c r="M352" s="33">
        <v>0</v>
      </c>
      <c r="N352" s="33">
        <v>0</v>
      </c>
      <c r="O352" s="33">
        <v>0</v>
      </c>
      <c r="P352" s="33">
        <v>0</v>
      </c>
      <c r="Q352" s="33" t="s">
        <v>29</v>
      </c>
      <c r="R352" s="33">
        <f t="shared" ref="R352" si="42">H352+J352+L352+N352</f>
        <v>0</v>
      </c>
      <c r="S352" s="33">
        <f t="shared" ref="S352" si="43">I352+K352+M352+O352+P352</f>
        <v>0</v>
      </c>
    </row>
    <row r="353" spans="1:19" ht="15.75" customHeight="1" outlineLevel="1" x14ac:dyDescent="0.25">
      <c r="A353" s="35" t="s">
        <v>567</v>
      </c>
      <c r="B353" s="44" t="s">
        <v>568</v>
      </c>
      <c r="C353" s="37" t="s">
        <v>510</v>
      </c>
      <c r="D353" s="33" t="s">
        <v>29</v>
      </c>
      <c r="E353" s="33" t="s">
        <v>29</v>
      </c>
      <c r="F353" s="33" t="s">
        <v>29</v>
      </c>
      <c r="G353" s="33" t="s">
        <v>29</v>
      </c>
      <c r="H353" s="33" t="s">
        <v>29</v>
      </c>
      <c r="I353" s="33" t="s">
        <v>29</v>
      </c>
      <c r="J353" s="33" t="s">
        <v>29</v>
      </c>
      <c r="K353" s="33" t="s">
        <v>29</v>
      </c>
      <c r="L353" s="33" t="s">
        <v>29</v>
      </c>
      <c r="M353" s="33" t="s">
        <v>29</v>
      </c>
      <c r="N353" s="33" t="s">
        <v>29</v>
      </c>
      <c r="O353" s="33" t="s">
        <v>29</v>
      </c>
      <c r="P353" s="33" t="s">
        <v>29</v>
      </c>
      <c r="Q353" s="33" t="s">
        <v>29</v>
      </c>
      <c r="R353" s="33" t="s">
        <v>29</v>
      </c>
      <c r="S353" s="33" t="s">
        <v>29</v>
      </c>
    </row>
    <row r="354" spans="1:19" ht="47.25" outlineLevel="1" x14ac:dyDescent="0.25">
      <c r="A354" s="35" t="s">
        <v>569</v>
      </c>
      <c r="B354" s="44" t="s">
        <v>570</v>
      </c>
      <c r="C354" s="37" t="s">
        <v>28</v>
      </c>
      <c r="D354" s="33">
        <v>0</v>
      </c>
      <c r="E354" s="33">
        <v>0</v>
      </c>
      <c r="F354" s="33">
        <v>0</v>
      </c>
      <c r="G354" s="33">
        <v>0</v>
      </c>
      <c r="H354" s="33">
        <v>0</v>
      </c>
      <c r="I354" s="33">
        <v>0</v>
      </c>
      <c r="J354" s="33">
        <v>0</v>
      </c>
      <c r="K354" s="33">
        <v>0</v>
      </c>
      <c r="L354" s="33">
        <v>0</v>
      </c>
      <c r="M354" s="33">
        <v>0</v>
      </c>
      <c r="N354" s="33">
        <v>0</v>
      </c>
      <c r="O354" s="33">
        <v>0</v>
      </c>
      <c r="P354" s="33">
        <v>0</v>
      </c>
      <c r="Q354" s="33" t="s">
        <v>29</v>
      </c>
      <c r="R354" s="33">
        <f t="shared" ref="R354" si="44">H354+J354+L354+N354</f>
        <v>0</v>
      </c>
      <c r="S354" s="33">
        <f t="shared" ref="S354" si="45">I354+K354+M354+O354+P354</f>
        <v>0</v>
      </c>
    </row>
    <row r="355" spans="1:19" ht="31.5" customHeight="1" outlineLevel="1" x14ac:dyDescent="0.25">
      <c r="A355" s="35" t="s">
        <v>571</v>
      </c>
      <c r="B355" s="44" t="s">
        <v>572</v>
      </c>
      <c r="C355" s="37" t="s">
        <v>28</v>
      </c>
      <c r="D355" s="33" t="s">
        <v>29</v>
      </c>
      <c r="E355" s="33" t="s">
        <v>29</v>
      </c>
      <c r="F355" s="33" t="s">
        <v>29</v>
      </c>
      <c r="G355" s="33" t="s">
        <v>29</v>
      </c>
      <c r="H355" s="33" t="s">
        <v>29</v>
      </c>
      <c r="I355" s="33" t="s">
        <v>29</v>
      </c>
      <c r="J355" s="33" t="s">
        <v>29</v>
      </c>
      <c r="K355" s="33" t="s">
        <v>29</v>
      </c>
      <c r="L355" s="33" t="s">
        <v>29</v>
      </c>
      <c r="M355" s="33" t="s">
        <v>29</v>
      </c>
      <c r="N355" s="33" t="s">
        <v>29</v>
      </c>
      <c r="O355" s="33" t="s">
        <v>29</v>
      </c>
      <c r="P355" s="33" t="s">
        <v>29</v>
      </c>
      <c r="Q355" s="33" t="s">
        <v>29</v>
      </c>
      <c r="R355" s="33" t="s">
        <v>29</v>
      </c>
      <c r="S355" s="33" t="s">
        <v>29</v>
      </c>
    </row>
    <row r="356" spans="1:19" s="18" customFormat="1" ht="15.75" customHeight="1" x14ac:dyDescent="0.25">
      <c r="A356" s="30" t="s">
        <v>573</v>
      </c>
      <c r="B356" s="31" t="s">
        <v>574</v>
      </c>
      <c r="C356" s="32" t="s">
        <v>29</v>
      </c>
      <c r="D356" s="33" t="s">
        <v>29</v>
      </c>
      <c r="E356" s="33" t="s">
        <v>29</v>
      </c>
      <c r="F356" s="33" t="s">
        <v>29</v>
      </c>
      <c r="G356" s="33" t="s">
        <v>29</v>
      </c>
      <c r="H356" s="33" t="s">
        <v>29</v>
      </c>
      <c r="I356" s="33" t="s">
        <v>29</v>
      </c>
      <c r="J356" s="33" t="s">
        <v>29</v>
      </c>
      <c r="K356" s="33" t="s">
        <v>29</v>
      </c>
      <c r="L356" s="33" t="s">
        <v>29</v>
      </c>
      <c r="M356" s="33" t="s">
        <v>29</v>
      </c>
      <c r="N356" s="33" t="s">
        <v>29</v>
      </c>
      <c r="O356" s="33" t="s">
        <v>29</v>
      </c>
      <c r="P356" s="33" t="s">
        <v>29</v>
      </c>
      <c r="Q356" s="33" t="s">
        <v>29</v>
      </c>
      <c r="R356" s="33" t="s">
        <v>29</v>
      </c>
      <c r="S356" s="33" t="s">
        <v>29</v>
      </c>
    </row>
    <row r="357" spans="1:19" ht="18" customHeight="1" outlineLevel="1" x14ac:dyDescent="0.25">
      <c r="A357" s="35" t="s">
        <v>575</v>
      </c>
      <c r="B357" s="44" t="s">
        <v>576</v>
      </c>
      <c r="C357" s="37" t="s">
        <v>507</v>
      </c>
      <c r="D357" s="33" t="s">
        <v>29</v>
      </c>
      <c r="E357" s="33" t="s">
        <v>29</v>
      </c>
      <c r="F357" s="33" t="s">
        <v>29</v>
      </c>
      <c r="G357" s="33" t="s">
        <v>29</v>
      </c>
      <c r="H357" s="33" t="s">
        <v>29</v>
      </c>
      <c r="I357" s="33" t="s">
        <v>29</v>
      </c>
      <c r="J357" s="33" t="s">
        <v>29</v>
      </c>
      <c r="K357" s="33" t="s">
        <v>29</v>
      </c>
      <c r="L357" s="33" t="s">
        <v>29</v>
      </c>
      <c r="M357" s="33" t="s">
        <v>29</v>
      </c>
      <c r="N357" s="33" t="s">
        <v>29</v>
      </c>
      <c r="O357" s="33" t="s">
        <v>29</v>
      </c>
      <c r="P357" s="33" t="s">
        <v>29</v>
      </c>
      <c r="Q357" s="33" t="s">
        <v>29</v>
      </c>
      <c r="R357" s="33" t="s">
        <v>29</v>
      </c>
      <c r="S357" s="33" t="s">
        <v>29</v>
      </c>
    </row>
    <row r="358" spans="1:19" ht="47.25" customHeight="1" outlineLevel="2" x14ac:dyDescent="0.25">
      <c r="A358" s="35" t="s">
        <v>577</v>
      </c>
      <c r="B358" s="40" t="s">
        <v>578</v>
      </c>
      <c r="C358" s="37" t="s">
        <v>507</v>
      </c>
      <c r="D358" s="33" t="s">
        <v>29</v>
      </c>
      <c r="E358" s="33" t="s">
        <v>29</v>
      </c>
      <c r="F358" s="33" t="s">
        <v>29</v>
      </c>
      <c r="G358" s="33" t="s">
        <v>29</v>
      </c>
      <c r="H358" s="33" t="s">
        <v>29</v>
      </c>
      <c r="I358" s="33" t="s">
        <v>29</v>
      </c>
      <c r="J358" s="33" t="s">
        <v>29</v>
      </c>
      <c r="K358" s="33" t="s">
        <v>29</v>
      </c>
      <c r="L358" s="33" t="s">
        <v>29</v>
      </c>
      <c r="M358" s="33" t="s">
        <v>29</v>
      </c>
      <c r="N358" s="33" t="s">
        <v>29</v>
      </c>
      <c r="O358" s="33" t="s">
        <v>29</v>
      </c>
      <c r="P358" s="33" t="s">
        <v>29</v>
      </c>
      <c r="Q358" s="33" t="s">
        <v>29</v>
      </c>
      <c r="R358" s="33" t="s">
        <v>29</v>
      </c>
      <c r="S358" s="33" t="s">
        <v>29</v>
      </c>
    </row>
    <row r="359" spans="1:19" ht="47.25" customHeight="1" outlineLevel="2" x14ac:dyDescent="0.25">
      <c r="A359" s="35" t="s">
        <v>579</v>
      </c>
      <c r="B359" s="40" t="s">
        <v>580</v>
      </c>
      <c r="C359" s="37" t="s">
        <v>507</v>
      </c>
      <c r="D359" s="33" t="s">
        <v>29</v>
      </c>
      <c r="E359" s="33" t="s">
        <v>29</v>
      </c>
      <c r="F359" s="33" t="s">
        <v>29</v>
      </c>
      <c r="G359" s="33" t="s">
        <v>29</v>
      </c>
      <c r="H359" s="33" t="s">
        <v>29</v>
      </c>
      <c r="I359" s="33" t="s">
        <v>29</v>
      </c>
      <c r="J359" s="33" t="s">
        <v>29</v>
      </c>
      <c r="K359" s="33" t="s">
        <v>29</v>
      </c>
      <c r="L359" s="33" t="s">
        <v>29</v>
      </c>
      <c r="M359" s="33" t="s">
        <v>29</v>
      </c>
      <c r="N359" s="33" t="s">
        <v>29</v>
      </c>
      <c r="O359" s="33" t="s">
        <v>29</v>
      </c>
      <c r="P359" s="33" t="s">
        <v>29</v>
      </c>
      <c r="Q359" s="33" t="s">
        <v>29</v>
      </c>
      <c r="R359" s="33" t="s">
        <v>29</v>
      </c>
      <c r="S359" s="33" t="s">
        <v>29</v>
      </c>
    </row>
    <row r="360" spans="1:19" ht="31.5" customHeight="1" outlineLevel="2" x14ac:dyDescent="0.25">
      <c r="A360" s="35" t="s">
        <v>581</v>
      </c>
      <c r="B360" s="40" t="s">
        <v>582</v>
      </c>
      <c r="C360" s="37" t="s">
        <v>507</v>
      </c>
      <c r="D360" s="33" t="s">
        <v>29</v>
      </c>
      <c r="E360" s="33" t="s">
        <v>29</v>
      </c>
      <c r="F360" s="33" t="s">
        <v>29</v>
      </c>
      <c r="G360" s="33" t="s">
        <v>29</v>
      </c>
      <c r="H360" s="33" t="s">
        <v>29</v>
      </c>
      <c r="I360" s="33" t="s">
        <v>29</v>
      </c>
      <c r="J360" s="33" t="s">
        <v>29</v>
      </c>
      <c r="K360" s="33" t="s">
        <v>29</v>
      </c>
      <c r="L360" s="33" t="s">
        <v>29</v>
      </c>
      <c r="M360" s="33" t="s">
        <v>29</v>
      </c>
      <c r="N360" s="33" t="s">
        <v>29</v>
      </c>
      <c r="O360" s="33" t="s">
        <v>29</v>
      </c>
      <c r="P360" s="33" t="s">
        <v>29</v>
      </c>
      <c r="Q360" s="33" t="s">
        <v>29</v>
      </c>
      <c r="R360" s="33" t="s">
        <v>29</v>
      </c>
      <c r="S360" s="33" t="s">
        <v>29</v>
      </c>
    </row>
    <row r="361" spans="1:19" ht="15.75" customHeight="1" outlineLevel="1" x14ac:dyDescent="0.25">
      <c r="A361" s="35" t="s">
        <v>583</v>
      </c>
      <c r="B361" s="44" t="s">
        <v>584</v>
      </c>
      <c r="C361" s="37" t="s">
        <v>517</v>
      </c>
      <c r="D361" s="33" t="s">
        <v>29</v>
      </c>
      <c r="E361" s="33" t="s">
        <v>29</v>
      </c>
      <c r="F361" s="33" t="s">
        <v>29</v>
      </c>
      <c r="G361" s="33" t="s">
        <v>29</v>
      </c>
      <c r="H361" s="33" t="s">
        <v>29</v>
      </c>
      <c r="I361" s="33" t="s">
        <v>29</v>
      </c>
      <c r="J361" s="33" t="s">
        <v>29</v>
      </c>
      <c r="K361" s="33" t="s">
        <v>29</v>
      </c>
      <c r="L361" s="33" t="s">
        <v>29</v>
      </c>
      <c r="M361" s="33" t="s">
        <v>29</v>
      </c>
      <c r="N361" s="33" t="s">
        <v>29</v>
      </c>
      <c r="O361" s="33" t="s">
        <v>29</v>
      </c>
      <c r="P361" s="33" t="s">
        <v>29</v>
      </c>
      <c r="Q361" s="33" t="s">
        <v>29</v>
      </c>
      <c r="R361" s="33" t="s">
        <v>29</v>
      </c>
      <c r="S361" s="33" t="s">
        <v>29</v>
      </c>
    </row>
    <row r="362" spans="1:19" ht="31.5" customHeight="1" outlineLevel="2" x14ac:dyDescent="0.25">
      <c r="A362" s="35" t="s">
        <v>585</v>
      </c>
      <c r="B362" s="40" t="s">
        <v>586</v>
      </c>
      <c r="C362" s="37" t="s">
        <v>517</v>
      </c>
      <c r="D362" s="33" t="s">
        <v>29</v>
      </c>
      <c r="E362" s="33" t="s">
        <v>29</v>
      </c>
      <c r="F362" s="33" t="s">
        <v>29</v>
      </c>
      <c r="G362" s="33" t="s">
        <v>29</v>
      </c>
      <c r="H362" s="33" t="s">
        <v>29</v>
      </c>
      <c r="I362" s="33" t="s">
        <v>29</v>
      </c>
      <c r="J362" s="33" t="s">
        <v>29</v>
      </c>
      <c r="K362" s="33" t="s">
        <v>29</v>
      </c>
      <c r="L362" s="33" t="s">
        <v>29</v>
      </c>
      <c r="M362" s="33" t="s">
        <v>29</v>
      </c>
      <c r="N362" s="33" t="s">
        <v>29</v>
      </c>
      <c r="O362" s="33" t="s">
        <v>29</v>
      </c>
      <c r="P362" s="33" t="s">
        <v>29</v>
      </c>
      <c r="Q362" s="33" t="s">
        <v>29</v>
      </c>
      <c r="R362" s="33" t="s">
        <v>29</v>
      </c>
      <c r="S362" s="33" t="s">
        <v>29</v>
      </c>
    </row>
    <row r="363" spans="1:19" ht="15.75" customHeight="1" outlineLevel="2" x14ac:dyDescent="0.25">
      <c r="A363" s="35" t="s">
        <v>587</v>
      </c>
      <c r="B363" s="40" t="s">
        <v>588</v>
      </c>
      <c r="C363" s="37" t="s">
        <v>517</v>
      </c>
      <c r="D363" s="33" t="s">
        <v>29</v>
      </c>
      <c r="E363" s="33" t="s">
        <v>29</v>
      </c>
      <c r="F363" s="33" t="s">
        <v>29</v>
      </c>
      <c r="G363" s="33" t="s">
        <v>29</v>
      </c>
      <c r="H363" s="33" t="s">
        <v>29</v>
      </c>
      <c r="I363" s="33" t="s">
        <v>29</v>
      </c>
      <c r="J363" s="33" t="s">
        <v>29</v>
      </c>
      <c r="K363" s="33" t="s">
        <v>29</v>
      </c>
      <c r="L363" s="33" t="s">
        <v>29</v>
      </c>
      <c r="M363" s="33" t="s">
        <v>29</v>
      </c>
      <c r="N363" s="33" t="s">
        <v>29</v>
      </c>
      <c r="O363" s="33" t="s">
        <v>29</v>
      </c>
      <c r="P363" s="33" t="s">
        <v>29</v>
      </c>
      <c r="Q363" s="33" t="s">
        <v>29</v>
      </c>
      <c r="R363" s="33" t="s">
        <v>29</v>
      </c>
      <c r="S363" s="33" t="s">
        <v>29</v>
      </c>
    </row>
    <row r="364" spans="1:19" ht="31.5" customHeight="1" outlineLevel="1" x14ac:dyDescent="0.25">
      <c r="A364" s="35" t="s">
        <v>589</v>
      </c>
      <c r="B364" s="44" t="s">
        <v>590</v>
      </c>
      <c r="C364" s="37" t="s">
        <v>28</v>
      </c>
      <c r="D364" s="33" t="s">
        <v>29</v>
      </c>
      <c r="E364" s="33" t="s">
        <v>29</v>
      </c>
      <c r="F364" s="33" t="s">
        <v>29</v>
      </c>
      <c r="G364" s="33" t="s">
        <v>29</v>
      </c>
      <c r="H364" s="33" t="s">
        <v>29</v>
      </c>
      <c r="I364" s="33" t="s">
        <v>29</v>
      </c>
      <c r="J364" s="33" t="s">
        <v>29</v>
      </c>
      <c r="K364" s="33" t="s">
        <v>29</v>
      </c>
      <c r="L364" s="33" t="s">
        <v>29</v>
      </c>
      <c r="M364" s="33" t="s">
        <v>29</v>
      </c>
      <c r="N364" s="33" t="s">
        <v>29</v>
      </c>
      <c r="O364" s="33" t="s">
        <v>29</v>
      </c>
      <c r="P364" s="33" t="s">
        <v>29</v>
      </c>
      <c r="Q364" s="33" t="s">
        <v>29</v>
      </c>
      <c r="R364" s="33" t="s">
        <v>29</v>
      </c>
      <c r="S364" s="33" t="s">
        <v>29</v>
      </c>
    </row>
    <row r="365" spans="1:19" ht="15.75" customHeight="1" outlineLevel="2" x14ac:dyDescent="0.25">
      <c r="A365" s="35" t="s">
        <v>591</v>
      </c>
      <c r="B365" s="40" t="s">
        <v>592</v>
      </c>
      <c r="C365" s="37" t="s">
        <v>28</v>
      </c>
      <c r="D365" s="33" t="s">
        <v>29</v>
      </c>
      <c r="E365" s="33" t="s">
        <v>29</v>
      </c>
      <c r="F365" s="33" t="s">
        <v>29</v>
      </c>
      <c r="G365" s="33" t="s">
        <v>29</v>
      </c>
      <c r="H365" s="33" t="s">
        <v>29</v>
      </c>
      <c r="I365" s="33" t="s">
        <v>29</v>
      </c>
      <c r="J365" s="33" t="s">
        <v>29</v>
      </c>
      <c r="K365" s="33" t="s">
        <v>29</v>
      </c>
      <c r="L365" s="33" t="s">
        <v>29</v>
      </c>
      <c r="M365" s="33" t="s">
        <v>29</v>
      </c>
      <c r="N365" s="33" t="s">
        <v>29</v>
      </c>
      <c r="O365" s="33" t="s">
        <v>29</v>
      </c>
      <c r="P365" s="33" t="s">
        <v>29</v>
      </c>
      <c r="Q365" s="33" t="s">
        <v>29</v>
      </c>
      <c r="R365" s="33" t="s">
        <v>29</v>
      </c>
      <c r="S365" s="33" t="s">
        <v>29</v>
      </c>
    </row>
    <row r="366" spans="1:19" ht="15.75" customHeight="1" outlineLevel="2" x14ac:dyDescent="0.25">
      <c r="A366" s="35" t="s">
        <v>593</v>
      </c>
      <c r="B366" s="40" t="s">
        <v>55</v>
      </c>
      <c r="C366" s="37" t="s">
        <v>28</v>
      </c>
      <c r="D366" s="33" t="s">
        <v>29</v>
      </c>
      <c r="E366" s="33" t="s">
        <v>29</v>
      </c>
      <c r="F366" s="33" t="s">
        <v>29</v>
      </c>
      <c r="G366" s="33" t="s">
        <v>29</v>
      </c>
      <c r="H366" s="33" t="s">
        <v>29</v>
      </c>
      <c r="I366" s="33" t="s">
        <v>29</v>
      </c>
      <c r="J366" s="33" t="s">
        <v>29</v>
      </c>
      <c r="K366" s="33" t="s">
        <v>29</v>
      </c>
      <c r="L366" s="33" t="s">
        <v>29</v>
      </c>
      <c r="M366" s="33" t="s">
        <v>29</v>
      </c>
      <c r="N366" s="33" t="s">
        <v>29</v>
      </c>
      <c r="O366" s="33" t="s">
        <v>29</v>
      </c>
      <c r="P366" s="33" t="s">
        <v>29</v>
      </c>
      <c r="Q366" s="33" t="s">
        <v>29</v>
      </c>
      <c r="R366" s="33" t="s">
        <v>29</v>
      </c>
      <c r="S366" s="33" t="s">
        <v>29</v>
      </c>
    </row>
    <row r="367" spans="1:19" s="18" customFormat="1" x14ac:dyDescent="0.25">
      <c r="A367" s="30" t="s">
        <v>594</v>
      </c>
      <c r="B367" s="31" t="s">
        <v>595</v>
      </c>
      <c r="C367" s="32" t="s">
        <v>596</v>
      </c>
      <c r="D367" s="33">
        <v>1492.4337499999999</v>
      </c>
      <c r="E367" s="33">
        <v>1450.35</v>
      </c>
      <c r="F367" s="33">
        <v>1359.5</v>
      </c>
      <c r="G367" s="33">
        <v>1542</v>
      </c>
      <c r="H367" s="33">
        <v>1462.6999999999998</v>
      </c>
      <c r="I367" s="33">
        <v>1539.1</v>
      </c>
      <c r="J367" s="33">
        <v>1462.5</v>
      </c>
      <c r="K367" s="33">
        <v>1536.3</v>
      </c>
      <c r="L367" s="33">
        <v>1459.5</v>
      </c>
      <c r="M367" s="33">
        <v>1533.5</v>
      </c>
      <c r="N367" s="33">
        <v>1459.5</v>
      </c>
      <c r="O367" s="33">
        <v>1529.8</v>
      </c>
      <c r="P367" s="33">
        <v>1529.8</v>
      </c>
      <c r="Q367" s="33" t="s">
        <v>29</v>
      </c>
      <c r="R367" s="32" t="s">
        <v>29</v>
      </c>
      <c r="S367" s="32" t="s">
        <v>29</v>
      </c>
    </row>
    <row r="368" spans="1:19" s="65" customFormat="1" ht="32.25" customHeight="1" x14ac:dyDescent="0.3">
      <c r="A368" s="61"/>
      <c r="B368" s="62" t="s">
        <v>597</v>
      </c>
      <c r="C368" s="63"/>
      <c r="D368" s="64"/>
      <c r="E368" s="64"/>
      <c r="F368" s="64"/>
      <c r="G368" s="64"/>
      <c r="H368" s="64"/>
      <c r="I368" s="64"/>
      <c r="J368" s="64"/>
      <c r="K368" s="64"/>
      <c r="L368" s="64"/>
      <c r="M368" s="64"/>
      <c r="N368" s="64"/>
      <c r="O368" s="64"/>
      <c r="P368" s="64"/>
      <c r="Q368" s="64"/>
      <c r="R368" s="64"/>
      <c r="S368" s="64"/>
    </row>
    <row r="369" spans="1:19" s="69" customFormat="1" ht="0.75" customHeight="1" x14ac:dyDescent="0.25">
      <c r="A369" s="66"/>
      <c r="B369" s="66"/>
      <c r="C369" s="67"/>
      <c r="D369" s="68"/>
      <c r="E369" s="68"/>
      <c r="F369" s="68"/>
      <c r="G369" s="68"/>
      <c r="H369" s="68"/>
      <c r="I369" s="68"/>
      <c r="J369" s="68"/>
      <c r="K369" s="68"/>
      <c r="L369" s="68"/>
      <c r="M369" s="68"/>
      <c r="N369" s="68"/>
      <c r="O369" s="68"/>
      <c r="P369" s="68"/>
      <c r="Q369" s="68"/>
      <c r="R369" s="68"/>
      <c r="S369" s="68"/>
    </row>
    <row r="370" spans="1:19" s="21" customFormat="1" ht="54.75" customHeight="1" x14ac:dyDescent="0.2">
      <c r="A370" s="83" t="s">
        <v>8</v>
      </c>
      <c r="B370" s="84" t="s">
        <v>9</v>
      </c>
      <c r="C370" s="85" t="s">
        <v>10</v>
      </c>
      <c r="D370" s="19" t="s">
        <v>11</v>
      </c>
      <c r="E370" s="19" t="s">
        <v>12</v>
      </c>
      <c r="F370" s="19" t="s">
        <v>13</v>
      </c>
      <c r="G370" s="20">
        <v>2023</v>
      </c>
      <c r="H370" s="78" t="s">
        <v>14</v>
      </c>
      <c r="I370" s="79"/>
      <c r="J370" s="86" t="s">
        <v>15</v>
      </c>
      <c r="K370" s="86"/>
      <c r="L370" s="78" t="s">
        <v>16</v>
      </c>
      <c r="M370" s="79"/>
      <c r="N370" s="78" t="s">
        <v>17</v>
      </c>
      <c r="O370" s="79"/>
      <c r="P370" s="78" t="s">
        <v>18</v>
      </c>
      <c r="Q370" s="79"/>
      <c r="R370" s="80" t="s">
        <v>19</v>
      </c>
      <c r="S370" s="80"/>
    </row>
    <row r="371" spans="1:19" s="23" customFormat="1" ht="58.5" customHeight="1" x14ac:dyDescent="0.2">
      <c r="A371" s="83"/>
      <c r="B371" s="84"/>
      <c r="C371" s="85"/>
      <c r="D371" s="22" t="s">
        <v>20</v>
      </c>
      <c r="E371" s="22" t="s">
        <v>20</v>
      </c>
      <c r="F371" s="22" t="s">
        <v>20</v>
      </c>
      <c r="G371" s="22" t="s">
        <v>21</v>
      </c>
      <c r="H371" s="22" t="s">
        <v>22</v>
      </c>
      <c r="I371" s="22" t="s">
        <v>23</v>
      </c>
      <c r="J371" s="22" t="s">
        <v>22</v>
      </c>
      <c r="K371" s="22" t="s">
        <v>23</v>
      </c>
      <c r="L371" s="22" t="s">
        <v>24</v>
      </c>
      <c r="M371" s="22" t="s">
        <v>23</v>
      </c>
      <c r="N371" s="22" t="s">
        <v>24</v>
      </c>
      <c r="O371" s="22" t="s">
        <v>23</v>
      </c>
      <c r="P371" s="22" t="s">
        <v>24</v>
      </c>
      <c r="Q371" s="22" t="s">
        <v>23</v>
      </c>
      <c r="R371" s="22" t="s">
        <v>22</v>
      </c>
      <c r="S371" s="22" t="s">
        <v>23</v>
      </c>
    </row>
    <row r="372" spans="1:19" s="27" customFormat="1" x14ac:dyDescent="0.25">
      <c r="A372" s="24">
        <v>1</v>
      </c>
      <c r="B372" s="25">
        <v>2</v>
      </c>
      <c r="C372" s="26">
        <v>3</v>
      </c>
      <c r="D372" s="25">
        <v>4</v>
      </c>
      <c r="E372" s="24">
        <f>D372+1</f>
        <v>5</v>
      </c>
      <c r="F372" s="24">
        <f t="shared" ref="F372:S372" si="46">E372+1</f>
        <v>6</v>
      </c>
      <c r="G372" s="24">
        <f t="shared" si="46"/>
        <v>7</v>
      </c>
      <c r="H372" s="24">
        <f t="shared" si="46"/>
        <v>8</v>
      </c>
      <c r="I372" s="24">
        <f t="shared" si="46"/>
        <v>9</v>
      </c>
      <c r="J372" s="24">
        <f t="shared" si="46"/>
        <v>10</v>
      </c>
      <c r="K372" s="24">
        <f t="shared" si="46"/>
        <v>11</v>
      </c>
      <c r="L372" s="24">
        <f t="shared" si="46"/>
        <v>12</v>
      </c>
      <c r="M372" s="24">
        <f t="shared" si="46"/>
        <v>13</v>
      </c>
      <c r="N372" s="24">
        <f t="shared" si="46"/>
        <v>14</v>
      </c>
      <c r="O372" s="24">
        <f t="shared" si="46"/>
        <v>15</v>
      </c>
      <c r="P372" s="24">
        <f t="shared" si="46"/>
        <v>16</v>
      </c>
      <c r="Q372" s="24">
        <f t="shared" si="46"/>
        <v>17</v>
      </c>
      <c r="R372" s="24">
        <f t="shared" si="46"/>
        <v>18</v>
      </c>
      <c r="S372" s="24">
        <f t="shared" si="46"/>
        <v>19</v>
      </c>
    </row>
    <row r="373" spans="1:19" s="18" customFormat="1" ht="30.75" customHeight="1" x14ac:dyDescent="0.25">
      <c r="A373" s="81" t="s">
        <v>598</v>
      </c>
      <c r="B373" s="81"/>
      <c r="C373" s="32" t="s">
        <v>28</v>
      </c>
      <c r="D373" s="45">
        <v>590.70884716</v>
      </c>
      <c r="E373" s="45">
        <v>352.56394296000042</v>
      </c>
      <c r="F373" s="45">
        <v>542.72833825000009</v>
      </c>
      <c r="G373" s="45">
        <v>928.37952879359261</v>
      </c>
      <c r="H373" s="45">
        <v>584.25747549800008</v>
      </c>
      <c r="I373" s="45">
        <v>788.74248843158898</v>
      </c>
      <c r="J373" s="45">
        <v>660.49998103200005</v>
      </c>
      <c r="K373" s="45">
        <v>684.69434242285934</v>
      </c>
      <c r="L373" s="45">
        <v>646.30064898549995</v>
      </c>
      <c r="M373" s="45">
        <v>740.15143684347686</v>
      </c>
      <c r="N373" s="45">
        <v>625.32111798714993</v>
      </c>
      <c r="O373" s="45">
        <v>746.79698381697904</v>
      </c>
      <c r="P373" s="45">
        <v>746.79698381697904</v>
      </c>
      <c r="Q373" s="45" t="s">
        <v>29</v>
      </c>
      <c r="R373" s="33">
        <f>H373+J373+L373+N373</f>
        <v>2516.3792235026499</v>
      </c>
      <c r="S373" s="33">
        <f>I373+K373+M373+O373+P373</f>
        <v>3707.1822353318839</v>
      </c>
    </row>
    <row r="374" spans="1:19" s="18" customFormat="1" ht="15.75" customHeight="1" x14ac:dyDescent="0.25">
      <c r="A374" s="30" t="s">
        <v>26</v>
      </c>
      <c r="B374" s="70" t="s">
        <v>599</v>
      </c>
      <c r="C374" s="32" t="s">
        <v>28</v>
      </c>
      <c r="D374" s="45">
        <v>590.70884716</v>
      </c>
      <c r="E374" s="45">
        <v>74.630758245771389</v>
      </c>
      <c r="F374" s="45">
        <v>183.93461615999999</v>
      </c>
      <c r="G374" s="45">
        <v>246.61083194033333</v>
      </c>
      <c r="H374" s="45">
        <v>193.9359532683097</v>
      </c>
      <c r="I374" s="45">
        <v>208.65539003544902</v>
      </c>
      <c r="J374" s="45">
        <v>288.3396557219059</v>
      </c>
      <c r="K374" s="45">
        <v>355.98298924303663</v>
      </c>
      <c r="L374" s="45">
        <v>583.72536889508751</v>
      </c>
      <c r="M374" s="45">
        <v>248.33249384140871</v>
      </c>
      <c r="N374" s="45">
        <v>625.32111798714993</v>
      </c>
      <c r="O374" s="45">
        <v>343.30710178897959</v>
      </c>
      <c r="P374" s="45">
        <v>305.91207519590785</v>
      </c>
      <c r="Q374" s="45" t="s">
        <v>29</v>
      </c>
      <c r="R374" s="33">
        <f t="shared" ref="R374:R377" si="47">H374+J374+L374+N374</f>
        <v>1691.3220958724532</v>
      </c>
      <c r="S374" s="33">
        <f t="shared" ref="S374:S377" si="48">I374+K374+M374+O374+P374</f>
        <v>1462.1900501047819</v>
      </c>
    </row>
    <row r="375" spans="1:19" ht="15.75" customHeight="1" x14ac:dyDescent="0.25">
      <c r="A375" s="30" t="s">
        <v>30</v>
      </c>
      <c r="B375" s="41" t="s">
        <v>600</v>
      </c>
      <c r="C375" s="32" t="s">
        <v>28</v>
      </c>
      <c r="D375" s="45">
        <v>64.558682349999998</v>
      </c>
      <c r="E375" s="45">
        <v>18.667271295999999</v>
      </c>
      <c r="F375" s="45">
        <v>43.96239851</v>
      </c>
      <c r="G375" s="45">
        <v>194.87473687999997</v>
      </c>
      <c r="H375" s="45">
        <v>76.078245692799982</v>
      </c>
      <c r="I375" s="45">
        <v>146.89014140211569</v>
      </c>
      <c r="J375" s="45">
        <v>0</v>
      </c>
      <c r="K375" s="45">
        <v>3.9608630952824022</v>
      </c>
      <c r="L375" s="45">
        <v>0</v>
      </c>
      <c r="M375" s="45">
        <v>4.0591756072871048</v>
      </c>
      <c r="N375" s="45">
        <v>0</v>
      </c>
      <c r="O375" s="45">
        <v>16.255351707943067</v>
      </c>
      <c r="P375" s="45">
        <v>4.3717127808053791</v>
      </c>
      <c r="Q375" s="45" t="s">
        <v>29</v>
      </c>
      <c r="R375" s="33">
        <f t="shared" si="47"/>
        <v>76.078245692799982</v>
      </c>
      <c r="S375" s="33">
        <f t="shared" si="48"/>
        <v>175.53724459343366</v>
      </c>
    </row>
    <row r="376" spans="1:19" ht="31.5" customHeight="1" outlineLevel="1" x14ac:dyDescent="0.25">
      <c r="A376" s="35" t="s">
        <v>32</v>
      </c>
      <c r="B376" s="40" t="s">
        <v>601</v>
      </c>
      <c r="C376" s="37" t="s">
        <v>28</v>
      </c>
      <c r="D376" s="45">
        <v>64.558682349999998</v>
      </c>
      <c r="E376" s="45">
        <v>18.667271295999999</v>
      </c>
      <c r="F376" s="45">
        <v>43.96239851</v>
      </c>
      <c r="G376" s="45">
        <v>194.87473687999997</v>
      </c>
      <c r="H376" s="45">
        <v>76.078245692799982</v>
      </c>
      <c r="I376" s="45">
        <v>146.89014140211569</v>
      </c>
      <c r="J376" s="45">
        <v>0</v>
      </c>
      <c r="K376" s="45">
        <v>3.9608630952824022</v>
      </c>
      <c r="L376" s="45">
        <v>0</v>
      </c>
      <c r="M376" s="45">
        <v>4.0591756072871048</v>
      </c>
      <c r="N376" s="45">
        <v>0</v>
      </c>
      <c r="O376" s="45">
        <v>16.255351707943067</v>
      </c>
      <c r="P376" s="45">
        <v>4.3717127808053791</v>
      </c>
      <c r="Q376" s="45" t="s">
        <v>29</v>
      </c>
      <c r="R376" s="33">
        <f t="shared" si="47"/>
        <v>76.078245692799982</v>
      </c>
      <c r="S376" s="33">
        <f t="shared" si="48"/>
        <v>175.53724459343366</v>
      </c>
    </row>
    <row r="377" spans="1:19" ht="15.75" customHeight="1" outlineLevel="2" x14ac:dyDescent="0.25">
      <c r="A377" s="35" t="s">
        <v>602</v>
      </c>
      <c r="B377" s="42" t="s">
        <v>603</v>
      </c>
      <c r="C377" s="37" t="s">
        <v>28</v>
      </c>
      <c r="D377" s="33">
        <v>0</v>
      </c>
      <c r="E377" s="33">
        <v>0</v>
      </c>
      <c r="F377" s="33">
        <v>0</v>
      </c>
      <c r="G377" s="33">
        <v>0</v>
      </c>
      <c r="H377" s="33">
        <v>0</v>
      </c>
      <c r="I377" s="33">
        <v>0</v>
      </c>
      <c r="J377" s="33">
        <v>0</v>
      </c>
      <c r="K377" s="33">
        <v>0</v>
      </c>
      <c r="L377" s="33">
        <v>0</v>
      </c>
      <c r="M377" s="33">
        <v>0</v>
      </c>
      <c r="N377" s="33">
        <v>0</v>
      </c>
      <c r="O377" s="33">
        <v>0</v>
      </c>
      <c r="P377" s="33">
        <v>0</v>
      </c>
      <c r="Q377" s="33" t="s">
        <v>29</v>
      </c>
      <c r="R377" s="33">
        <f t="shared" si="47"/>
        <v>0</v>
      </c>
      <c r="S377" s="33">
        <f t="shared" si="48"/>
        <v>0</v>
      </c>
    </row>
    <row r="378" spans="1:19" ht="31.5" customHeight="1" outlineLevel="3" x14ac:dyDescent="0.25">
      <c r="A378" s="35" t="s">
        <v>604</v>
      </c>
      <c r="B378" s="43" t="s">
        <v>33</v>
      </c>
      <c r="C378" s="37" t="s">
        <v>28</v>
      </c>
      <c r="D378" s="33" t="s">
        <v>29</v>
      </c>
      <c r="E378" s="33" t="s">
        <v>29</v>
      </c>
      <c r="F378" s="33" t="s">
        <v>29</v>
      </c>
      <c r="G378" s="33" t="s">
        <v>29</v>
      </c>
      <c r="H378" s="33" t="s">
        <v>29</v>
      </c>
      <c r="I378" s="33" t="s">
        <v>29</v>
      </c>
      <c r="J378" s="33" t="s">
        <v>29</v>
      </c>
      <c r="K378" s="33" t="s">
        <v>29</v>
      </c>
      <c r="L378" s="33" t="s">
        <v>29</v>
      </c>
      <c r="M378" s="33" t="s">
        <v>29</v>
      </c>
      <c r="N378" s="33" t="s">
        <v>29</v>
      </c>
      <c r="O378" s="33" t="s">
        <v>29</v>
      </c>
      <c r="P378" s="33" t="s">
        <v>29</v>
      </c>
      <c r="Q378" s="33" t="s">
        <v>29</v>
      </c>
      <c r="R378" s="33" t="s">
        <v>29</v>
      </c>
      <c r="S378" s="33" t="s">
        <v>29</v>
      </c>
    </row>
    <row r="379" spans="1:19" ht="31.5" customHeight="1" outlineLevel="3" x14ac:dyDescent="0.25">
      <c r="A379" s="35" t="s">
        <v>605</v>
      </c>
      <c r="B379" s="43" t="s">
        <v>35</v>
      </c>
      <c r="C379" s="37" t="s">
        <v>28</v>
      </c>
      <c r="D379" s="33" t="s">
        <v>29</v>
      </c>
      <c r="E379" s="33" t="s">
        <v>29</v>
      </c>
      <c r="F379" s="33" t="s">
        <v>29</v>
      </c>
      <c r="G379" s="33" t="s">
        <v>29</v>
      </c>
      <c r="H379" s="33" t="s">
        <v>29</v>
      </c>
      <c r="I379" s="33" t="s">
        <v>29</v>
      </c>
      <c r="J379" s="33" t="s">
        <v>29</v>
      </c>
      <c r="K379" s="33" t="s">
        <v>29</v>
      </c>
      <c r="L379" s="33" t="s">
        <v>29</v>
      </c>
      <c r="M379" s="33" t="s">
        <v>29</v>
      </c>
      <c r="N379" s="33" t="s">
        <v>29</v>
      </c>
      <c r="O379" s="33" t="s">
        <v>29</v>
      </c>
      <c r="P379" s="33" t="s">
        <v>29</v>
      </c>
      <c r="Q379" s="33" t="s">
        <v>29</v>
      </c>
      <c r="R379" s="33" t="s">
        <v>29</v>
      </c>
      <c r="S379" s="33" t="s">
        <v>29</v>
      </c>
    </row>
    <row r="380" spans="1:19" ht="31.5" customHeight="1" outlineLevel="3" x14ac:dyDescent="0.25">
      <c r="A380" s="35" t="s">
        <v>606</v>
      </c>
      <c r="B380" s="43" t="s">
        <v>37</v>
      </c>
      <c r="C380" s="37" t="s">
        <v>28</v>
      </c>
      <c r="D380" s="33">
        <v>0</v>
      </c>
      <c r="E380" s="33">
        <v>0</v>
      </c>
      <c r="F380" s="33">
        <v>0</v>
      </c>
      <c r="G380" s="33">
        <v>0</v>
      </c>
      <c r="H380" s="33">
        <v>0</v>
      </c>
      <c r="I380" s="33">
        <v>0</v>
      </c>
      <c r="J380" s="33">
        <v>0</v>
      </c>
      <c r="K380" s="33">
        <v>0</v>
      </c>
      <c r="L380" s="33">
        <v>0</v>
      </c>
      <c r="M380" s="33">
        <v>0</v>
      </c>
      <c r="N380" s="33">
        <v>0</v>
      </c>
      <c r="O380" s="33">
        <v>0</v>
      </c>
      <c r="P380" s="33">
        <v>0</v>
      </c>
      <c r="Q380" s="33" t="s">
        <v>29</v>
      </c>
      <c r="R380" s="33">
        <f t="shared" ref="R380" si="49">H380+J380+L380+N380</f>
        <v>0</v>
      </c>
      <c r="S380" s="33">
        <f t="shared" ref="S380" si="50">I380+K380+M380+O380+P380</f>
        <v>0</v>
      </c>
    </row>
    <row r="381" spans="1:19" ht="15.75" customHeight="1" outlineLevel="2" x14ac:dyDescent="0.25">
      <c r="A381" s="35" t="s">
        <v>607</v>
      </c>
      <c r="B381" s="42" t="s">
        <v>608</v>
      </c>
      <c r="C381" s="37" t="s">
        <v>28</v>
      </c>
      <c r="D381" s="33" t="s">
        <v>29</v>
      </c>
      <c r="E381" s="33" t="s">
        <v>29</v>
      </c>
      <c r="F381" s="33" t="s">
        <v>29</v>
      </c>
      <c r="G381" s="33" t="s">
        <v>29</v>
      </c>
      <c r="H381" s="33" t="s">
        <v>29</v>
      </c>
      <c r="I381" s="33" t="s">
        <v>29</v>
      </c>
      <c r="J381" s="33" t="s">
        <v>29</v>
      </c>
      <c r="K381" s="33" t="s">
        <v>29</v>
      </c>
      <c r="L381" s="33" t="s">
        <v>29</v>
      </c>
      <c r="M381" s="33" t="s">
        <v>29</v>
      </c>
      <c r="N381" s="33" t="s">
        <v>29</v>
      </c>
      <c r="O381" s="33" t="s">
        <v>29</v>
      </c>
      <c r="P381" s="33" t="s">
        <v>29</v>
      </c>
      <c r="Q381" s="33" t="s">
        <v>29</v>
      </c>
      <c r="R381" s="33" t="s">
        <v>29</v>
      </c>
      <c r="S381" s="33" t="s">
        <v>29</v>
      </c>
    </row>
    <row r="382" spans="1:19" ht="15.75" customHeight="1" outlineLevel="2" collapsed="1" x14ac:dyDescent="0.25">
      <c r="A382" s="35" t="s">
        <v>609</v>
      </c>
      <c r="B382" s="42" t="s">
        <v>610</v>
      </c>
      <c r="C382" s="37" t="s">
        <v>28</v>
      </c>
      <c r="D382" s="33">
        <v>0</v>
      </c>
      <c r="E382" s="33">
        <v>0</v>
      </c>
      <c r="F382" s="33">
        <v>0</v>
      </c>
      <c r="G382" s="33">
        <v>0</v>
      </c>
      <c r="H382" s="33">
        <v>0</v>
      </c>
      <c r="I382" s="45">
        <v>0</v>
      </c>
      <c r="J382" s="33">
        <v>0</v>
      </c>
      <c r="K382" s="45">
        <v>0</v>
      </c>
      <c r="L382" s="45">
        <v>0</v>
      </c>
      <c r="M382" s="45">
        <v>0</v>
      </c>
      <c r="N382" s="45">
        <v>0</v>
      </c>
      <c r="O382" s="45">
        <v>0</v>
      </c>
      <c r="P382" s="45">
        <v>0</v>
      </c>
      <c r="Q382" s="45" t="s">
        <v>29</v>
      </c>
      <c r="R382" s="33">
        <f t="shared" ref="R382" si="51">H382+J382+L382+N382</f>
        <v>0</v>
      </c>
      <c r="S382" s="33">
        <f t="shared" ref="S382" si="52">I382+K382+M382+O382+P382</f>
        <v>0</v>
      </c>
    </row>
    <row r="383" spans="1:19" ht="15.75" customHeight="1" outlineLevel="2" x14ac:dyDescent="0.25">
      <c r="A383" s="35" t="s">
        <v>611</v>
      </c>
      <c r="B383" s="42" t="s">
        <v>612</v>
      </c>
      <c r="C383" s="37" t="s">
        <v>28</v>
      </c>
      <c r="D383" s="33" t="s">
        <v>29</v>
      </c>
      <c r="E383" s="33" t="s">
        <v>29</v>
      </c>
      <c r="F383" s="33" t="s">
        <v>29</v>
      </c>
      <c r="G383" s="33" t="s">
        <v>29</v>
      </c>
      <c r="H383" s="33" t="s">
        <v>29</v>
      </c>
      <c r="I383" s="33" t="s">
        <v>29</v>
      </c>
      <c r="J383" s="33" t="s">
        <v>29</v>
      </c>
      <c r="K383" s="33" t="s">
        <v>29</v>
      </c>
      <c r="L383" s="33" t="s">
        <v>29</v>
      </c>
      <c r="M383" s="33" t="s">
        <v>29</v>
      </c>
      <c r="N383" s="33" t="s">
        <v>29</v>
      </c>
      <c r="O383" s="33" t="s">
        <v>29</v>
      </c>
      <c r="P383" s="33" t="s">
        <v>29</v>
      </c>
      <c r="Q383" s="33" t="s">
        <v>29</v>
      </c>
      <c r="R383" s="33" t="s">
        <v>29</v>
      </c>
      <c r="S383" s="33" t="s">
        <v>29</v>
      </c>
    </row>
    <row r="384" spans="1:19" ht="15.75" customHeight="1" outlineLevel="2" x14ac:dyDescent="0.25">
      <c r="A384" s="35" t="s">
        <v>613</v>
      </c>
      <c r="B384" s="42" t="s">
        <v>614</v>
      </c>
      <c r="C384" s="37" t="s">
        <v>28</v>
      </c>
      <c r="D384" s="45">
        <v>64.558682349999998</v>
      </c>
      <c r="E384" s="45">
        <v>18.667271295999999</v>
      </c>
      <c r="F384" s="45">
        <v>43.96239851</v>
      </c>
      <c r="G384" s="45">
        <v>194.87473687999997</v>
      </c>
      <c r="H384" s="45">
        <v>76.078245692799982</v>
      </c>
      <c r="I384" s="45">
        <v>146.89014140211569</v>
      </c>
      <c r="J384" s="45">
        <v>0</v>
      </c>
      <c r="K384" s="45">
        <v>3.9608630952824022</v>
      </c>
      <c r="L384" s="45">
        <v>0</v>
      </c>
      <c r="M384" s="45">
        <v>4.0591756072871048</v>
      </c>
      <c r="N384" s="45">
        <v>0</v>
      </c>
      <c r="O384" s="45">
        <v>16.255351707943067</v>
      </c>
      <c r="P384" s="45">
        <v>4.3717127808053791</v>
      </c>
      <c r="Q384" s="45" t="s">
        <v>29</v>
      </c>
      <c r="R384" s="33">
        <f t="shared" ref="R384:R389" si="53">H384+J384+L384+N384</f>
        <v>76.078245692799982</v>
      </c>
      <c r="S384" s="33">
        <f t="shared" ref="S384:S389" si="54">I384+K384+M384+O384+P384</f>
        <v>175.53724459343366</v>
      </c>
    </row>
    <row r="385" spans="1:19" ht="31.5" customHeight="1" outlineLevel="3" x14ac:dyDescent="0.25">
      <c r="A385" s="35" t="s">
        <v>615</v>
      </c>
      <c r="B385" s="43" t="s">
        <v>616</v>
      </c>
      <c r="C385" s="37" t="s">
        <v>28</v>
      </c>
      <c r="D385" s="33">
        <v>0</v>
      </c>
      <c r="E385" s="33">
        <v>0</v>
      </c>
      <c r="F385" s="33">
        <v>0</v>
      </c>
      <c r="G385" s="33">
        <v>0</v>
      </c>
      <c r="H385" s="33">
        <v>0</v>
      </c>
      <c r="I385" s="33">
        <v>0</v>
      </c>
      <c r="J385" s="33">
        <v>0</v>
      </c>
      <c r="K385" s="33">
        <v>0</v>
      </c>
      <c r="L385" s="33">
        <v>0</v>
      </c>
      <c r="M385" s="33">
        <v>0</v>
      </c>
      <c r="N385" s="33">
        <v>0</v>
      </c>
      <c r="O385" s="33">
        <v>0</v>
      </c>
      <c r="P385" s="33">
        <v>0</v>
      </c>
      <c r="Q385" s="33" t="s">
        <v>29</v>
      </c>
      <c r="R385" s="33">
        <f t="shared" si="53"/>
        <v>0</v>
      </c>
      <c r="S385" s="33">
        <f t="shared" si="54"/>
        <v>0</v>
      </c>
    </row>
    <row r="386" spans="1:19" ht="15.75" customHeight="1" outlineLevel="3" x14ac:dyDescent="0.25">
      <c r="A386" s="35" t="s">
        <v>617</v>
      </c>
      <c r="B386" s="43" t="s">
        <v>618</v>
      </c>
      <c r="C386" s="37" t="s">
        <v>28</v>
      </c>
      <c r="D386" s="33">
        <v>0</v>
      </c>
      <c r="E386" s="33">
        <v>0</v>
      </c>
      <c r="F386" s="33">
        <v>0</v>
      </c>
      <c r="G386" s="33">
        <v>0</v>
      </c>
      <c r="H386" s="33">
        <v>0</v>
      </c>
      <c r="I386" s="33">
        <v>0</v>
      </c>
      <c r="J386" s="33">
        <v>0</v>
      </c>
      <c r="K386" s="33">
        <v>0</v>
      </c>
      <c r="L386" s="33">
        <v>0</v>
      </c>
      <c r="M386" s="33">
        <v>0</v>
      </c>
      <c r="N386" s="33">
        <v>0</v>
      </c>
      <c r="O386" s="33">
        <v>0</v>
      </c>
      <c r="P386" s="33">
        <v>0</v>
      </c>
      <c r="Q386" s="33" t="s">
        <v>29</v>
      </c>
      <c r="R386" s="33">
        <f t="shared" si="53"/>
        <v>0</v>
      </c>
      <c r="S386" s="33">
        <f t="shared" si="54"/>
        <v>0</v>
      </c>
    </row>
    <row r="387" spans="1:19" ht="15.75" customHeight="1" outlineLevel="3" collapsed="1" x14ac:dyDescent="0.25">
      <c r="A387" s="35" t="s">
        <v>619</v>
      </c>
      <c r="B387" s="43" t="s">
        <v>620</v>
      </c>
      <c r="C387" s="37" t="s">
        <v>28</v>
      </c>
      <c r="D387" s="33">
        <v>64.558682349999998</v>
      </c>
      <c r="E387" s="33">
        <v>18.667271295999999</v>
      </c>
      <c r="F387" s="33">
        <v>43.96239851</v>
      </c>
      <c r="G387" s="33">
        <v>194.87473687999997</v>
      </c>
      <c r="H387" s="33">
        <v>76.078245692799982</v>
      </c>
      <c r="I387" s="45">
        <v>146.89014140211569</v>
      </c>
      <c r="J387" s="33">
        <v>0</v>
      </c>
      <c r="K387" s="45">
        <v>3.9608630952824022</v>
      </c>
      <c r="L387" s="45">
        <v>0</v>
      </c>
      <c r="M387" s="45">
        <v>4.0591756072871048</v>
      </c>
      <c r="N387" s="45">
        <v>0</v>
      </c>
      <c r="O387" s="45">
        <v>16.255351707943067</v>
      </c>
      <c r="P387" s="45">
        <v>4.3717127808053791</v>
      </c>
      <c r="Q387" s="45" t="s">
        <v>29</v>
      </c>
      <c r="R387" s="33">
        <f t="shared" si="53"/>
        <v>76.078245692799982</v>
      </c>
      <c r="S387" s="33">
        <f t="shared" si="54"/>
        <v>175.53724459343366</v>
      </c>
    </row>
    <row r="388" spans="1:19" ht="15.75" customHeight="1" outlineLevel="3" x14ac:dyDescent="0.25">
      <c r="A388" s="35" t="s">
        <v>621</v>
      </c>
      <c r="B388" s="43" t="s">
        <v>618</v>
      </c>
      <c r="C388" s="37" t="s">
        <v>28</v>
      </c>
      <c r="D388" s="33">
        <v>62.64434099999999</v>
      </c>
      <c r="E388" s="33">
        <v>15.49745188</v>
      </c>
      <c r="F388" s="33">
        <v>43.96239851</v>
      </c>
      <c r="G388" s="33">
        <v>194.87473687999997</v>
      </c>
      <c r="H388" s="33">
        <v>66.270788239999987</v>
      </c>
      <c r="I388" s="45">
        <v>144.45687179000001</v>
      </c>
      <c r="J388" s="33">
        <v>0</v>
      </c>
      <c r="K388" s="45">
        <v>9.2312000000000002E-3</v>
      </c>
      <c r="L388" s="45">
        <v>0</v>
      </c>
      <c r="M388" s="45">
        <v>0</v>
      </c>
      <c r="N388" s="45">
        <v>0</v>
      </c>
      <c r="O388" s="45">
        <v>0</v>
      </c>
      <c r="P388" s="45">
        <v>0</v>
      </c>
      <c r="Q388" s="45" t="s">
        <v>29</v>
      </c>
      <c r="R388" s="33">
        <f t="shared" si="53"/>
        <v>66.270788239999987</v>
      </c>
      <c r="S388" s="33">
        <f t="shared" si="54"/>
        <v>144.46610299</v>
      </c>
    </row>
    <row r="389" spans="1:19" ht="15.75" customHeight="1" outlineLevel="2" x14ac:dyDescent="0.25">
      <c r="A389" s="35" t="s">
        <v>622</v>
      </c>
      <c r="B389" s="42" t="s">
        <v>623</v>
      </c>
      <c r="C389" s="37" t="s">
        <v>28</v>
      </c>
      <c r="D389" s="45">
        <v>0</v>
      </c>
      <c r="E389" s="45">
        <v>0</v>
      </c>
      <c r="F389" s="45">
        <v>0</v>
      </c>
      <c r="G389" s="45">
        <v>0</v>
      </c>
      <c r="H389" s="45">
        <v>0</v>
      </c>
      <c r="I389" s="45">
        <v>0</v>
      </c>
      <c r="J389" s="45">
        <v>0</v>
      </c>
      <c r="K389" s="45">
        <v>0</v>
      </c>
      <c r="L389" s="45">
        <v>0</v>
      </c>
      <c r="M389" s="45">
        <v>0</v>
      </c>
      <c r="N389" s="45">
        <v>0</v>
      </c>
      <c r="O389" s="45">
        <v>0</v>
      </c>
      <c r="P389" s="45">
        <v>0</v>
      </c>
      <c r="Q389" s="33" t="s">
        <v>29</v>
      </c>
      <c r="R389" s="33">
        <f t="shared" si="53"/>
        <v>0</v>
      </c>
      <c r="S389" s="33">
        <f t="shared" si="54"/>
        <v>0</v>
      </c>
    </row>
    <row r="390" spans="1:19" ht="15.75" customHeight="1" outlineLevel="2" x14ac:dyDescent="0.25">
      <c r="A390" s="35" t="s">
        <v>624</v>
      </c>
      <c r="B390" s="42" t="s">
        <v>432</v>
      </c>
      <c r="C390" s="37" t="s">
        <v>28</v>
      </c>
      <c r="D390" s="33" t="s">
        <v>29</v>
      </c>
      <c r="E390" s="33" t="s">
        <v>29</v>
      </c>
      <c r="F390" s="33" t="s">
        <v>29</v>
      </c>
      <c r="G390" s="33" t="s">
        <v>29</v>
      </c>
      <c r="H390" s="33" t="s">
        <v>29</v>
      </c>
      <c r="I390" s="33" t="s">
        <v>29</v>
      </c>
      <c r="J390" s="33" t="s">
        <v>29</v>
      </c>
      <c r="K390" s="33" t="s">
        <v>29</v>
      </c>
      <c r="L390" s="33" t="s">
        <v>29</v>
      </c>
      <c r="M390" s="33" t="s">
        <v>29</v>
      </c>
      <c r="N390" s="33" t="s">
        <v>29</v>
      </c>
      <c r="O390" s="33" t="s">
        <v>29</v>
      </c>
      <c r="P390" s="33" t="s">
        <v>29</v>
      </c>
      <c r="Q390" s="33" t="s">
        <v>29</v>
      </c>
      <c r="R390" s="33" t="s">
        <v>29</v>
      </c>
      <c r="S390" s="33" t="s">
        <v>29</v>
      </c>
    </row>
    <row r="391" spans="1:19" ht="31.5" customHeight="1" outlineLevel="2" x14ac:dyDescent="0.25">
      <c r="A391" s="35" t="s">
        <v>625</v>
      </c>
      <c r="B391" s="42" t="s">
        <v>626</v>
      </c>
      <c r="C391" s="37" t="s">
        <v>28</v>
      </c>
      <c r="D391" s="33" t="s">
        <v>29</v>
      </c>
      <c r="E391" s="33" t="s">
        <v>29</v>
      </c>
      <c r="F391" s="33" t="s">
        <v>29</v>
      </c>
      <c r="G391" s="33" t="s">
        <v>29</v>
      </c>
      <c r="H391" s="33" t="s">
        <v>29</v>
      </c>
      <c r="I391" s="33" t="s">
        <v>29</v>
      </c>
      <c r="J391" s="33" t="s">
        <v>29</v>
      </c>
      <c r="K391" s="33" t="s">
        <v>29</v>
      </c>
      <c r="L391" s="33" t="s">
        <v>29</v>
      </c>
      <c r="M391" s="33" t="s">
        <v>29</v>
      </c>
      <c r="N391" s="33" t="s">
        <v>29</v>
      </c>
      <c r="O391" s="33" t="s">
        <v>29</v>
      </c>
      <c r="P391" s="33" t="s">
        <v>29</v>
      </c>
      <c r="Q391" s="33" t="s">
        <v>29</v>
      </c>
      <c r="R391" s="33" t="s">
        <v>29</v>
      </c>
      <c r="S391" s="33" t="s">
        <v>29</v>
      </c>
    </row>
    <row r="392" spans="1:19" ht="18" customHeight="1" outlineLevel="3" x14ac:dyDescent="0.25">
      <c r="A392" s="35" t="s">
        <v>627</v>
      </c>
      <c r="B392" s="43" t="s">
        <v>53</v>
      </c>
      <c r="C392" s="37" t="s">
        <v>28</v>
      </c>
      <c r="D392" s="33" t="s">
        <v>29</v>
      </c>
      <c r="E392" s="33" t="s">
        <v>29</v>
      </c>
      <c r="F392" s="33" t="s">
        <v>29</v>
      </c>
      <c r="G392" s="33" t="s">
        <v>29</v>
      </c>
      <c r="H392" s="33" t="s">
        <v>29</v>
      </c>
      <c r="I392" s="33" t="s">
        <v>29</v>
      </c>
      <c r="J392" s="33" t="s">
        <v>29</v>
      </c>
      <c r="K392" s="33" t="s">
        <v>29</v>
      </c>
      <c r="L392" s="33" t="s">
        <v>29</v>
      </c>
      <c r="M392" s="33" t="s">
        <v>29</v>
      </c>
      <c r="N392" s="33" t="s">
        <v>29</v>
      </c>
      <c r="O392" s="33" t="s">
        <v>29</v>
      </c>
      <c r="P392" s="33" t="s">
        <v>29</v>
      </c>
      <c r="Q392" s="33" t="s">
        <v>29</v>
      </c>
      <c r="R392" s="33" t="s">
        <v>29</v>
      </c>
      <c r="S392" s="33" t="s">
        <v>29</v>
      </c>
    </row>
    <row r="393" spans="1:19" ht="18" customHeight="1" outlineLevel="3" x14ac:dyDescent="0.25">
      <c r="A393" s="35" t="s">
        <v>628</v>
      </c>
      <c r="B393" s="71" t="s">
        <v>55</v>
      </c>
      <c r="C393" s="37" t="s">
        <v>28</v>
      </c>
      <c r="D393" s="33" t="s">
        <v>29</v>
      </c>
      <c r="E393" s="33" t="s">
        <v>29</v>
      </c>
      <c r="F393" s="33" t="s">
        <v>29</v>
      </c>
      <c r="G393" s="33" t="s">
        <v>29</v>
      </c>
      <c r="H393" s="33" t="s">
        <v>29</v>
      </c>
      <c r="I393" s="33" t="s">
        <v>29</v>
      </c>
      <c r="J393" s="33" t="s">
        <v>29</v>
      </c>
      <c r="K393" s="33" t="s">
        <v>29</v>
      </c>
      <c r="L393" s="33" t="s">
        <v>29</v>
      </c>
      <c r="M393" s="33" t="s">
        <v>29</v>
      </c>
      <c r="N393" s="33" t="s">
        <v>29</v>
      </c>
      <c r="O393" s="33" t="s">
        <v>29</v>
      </c>
      <c r="P393" s="33" t="s">
        <v>29</v>
      </c>
      <c r="Q393" s="33" t="s">
        <v>29</v>
      </c>
      <c r="R393" s="33" t="s">
        <v>29</v>
      </c>
      <c r="S393" s="33" t="s">
        <v>29</v>
      </c>
    </row>
    <row r="394" spans="1:19" ht="31.5" customHeight="1" outlineLevel="1" x14ac:dyDescent="0.25">
      <c r="A394" s="35" t="s">
        <v>34</v>
      </c>
      <c r="B394" s="40" t="s">
        <v>629</v>
      </c>
      <c r="C394" s="37" t="s">
        <v>28</v>
      </c>
      <c r="D394" s="33">
        <v>0</v>
      </c>
      <c r="E394" s="33">
        <v>0</v>
      </c>
      <c r="F394" s="33">
        <v>0</v>
      </c>
      <c r="G394" s="33">
        <v>0</v>
      </c>
      <c r="H394" s="33">
        <v>0</v>
      </c>
      <c r="I394" s="33">
        <v>0</v>
      </c>
      <c r="J394" s="33">
        <v>0</v>
      </c>
      <c r="K394" s="33">
        <v>0</v>
      </c>
      <c r="L394" s="33">
        <v>0</v>
      </c>
      <c r="M394" s="33">
        <v>0</v>
      </c>
      <c r="N394" s="33">
        <v>0</v>
      </c>
      <c r="O394" s="33">
        <v>0</v>
      </c>
      <c r="P394" s="33">
        <v>0</v>
      </c>
      <c r="Q394" s="33" t="s">
        <v>29</v>
      </c>
      <c r="R394" s="33">
        <f t="shared" ref="R394" si="55">H394+J394+L394+N394</f>
        <v>0</v>
      </c>
      <c r="S394" s="33">
        <f t="shared" ref="S394" si="56">I394+K394+M394+O394+P394</f>
        <v>0</v>
      </c>
    </row>
    <row r="395" spans="1:19" ht="31.5" customHeight="1" outlineLevel="2" x14ac:dyDescent="0.25">
      <c r="A395" s="35" t="s">
        <v>630</v>
      </c>
      <c r="B395" s="42" t="s">
        <v>33</v>
      </c>
      <c r="C395" s="37" t="s">
        <v>28</v>
      </c>
      <c r="D395" s="33" t="s">
        <v>29</v>
      </c>
      <c r="E395" s="33" t="s">
        <v>29</v>
      </c>
      <c r="F395" s="33" t="s">
        <v>29</v>
      </c>
      <c r="G395" s="33" t="s">
        <v>29</v>
      </c>
      <c r="H395" s="33" t="s">
        <v>29</v>
      </c>
      <c r="I395" s="33" t="s">
        <v>29</v>
      </c>
      <c r="J395" s="33" t="s">
        <v>29</v>
      </c>
      <c r="K395" s="33" t="s">
        <v>29</v>
      </c>
      <c r="L395" s="33" t="s">
        <v>29</v>
      </c>
      <c r="M395" s="33" t="s">
        <v>29</v>
      </c>
      <c r="N395" s="33" t="s">
        <v>29</v>
      </c>
      <c r="O395" s="33" t="s">
        <v>29</v>
      </c>
      <c r="P395" s="33" t="s">
        <v>29</v>
      </c>
      <c r="Q395" s="33" t="s">
        <v>29</v>
      </c>
      <c r="R395" s="33" t="s">
        <v>29</v>
      </c>
      <c r="S395" s="33" t="s">
        <v>29</v>
      </c>
    </row>
    <row r="396" spans="1:19" ht="31.5" customHeight="1" outlineLevel="2" x14ac:dyDescent="0.25">
      <c r="A396" s="35" t="s">
        <v>631</v>
      </c>
      <c r="B396" s="42" t="s">
        <v>35</v>
      </c>
      <c r="C396" s="37" t="s">
        <v>28</v>
      </c>
      <c r="D396" s="33" t="s">
        <v>29</v>
      </c>
      <c r="E396" s="33" t="s">
        <v>29</v>
      </c>
      <c r="F396" s="33" t="s">
        <v>29</v>
      </c>
      <c r="G396" s="33" t="s">
        <v>29</v>
      </c>
      <c r="H396" s="33" t="s">
        <v>29</v>
      </c>
      <c r="I396" s="33" t="s">
        <v>29</v>
      </c>
      <c r="J396" s="33" t="s">
        <v>29</v>
      </c>
      <c r="K396" s="33" t="s">
        <v>29</v>
      </c>
      <c r="L396" s="33" t="s">
        <v>29</v>
      </c>
      <c r="M396" s="33" t="s">
        <v>29</v>
      </c>
      <c r="N396" s="33" t="s">
        <v>29</v>
      </c>
      <c r="O396" s="33" t="s">
        <v>29</v>
      </c>
      <c r="P396" s="33" t="s">
        <v>29</v>
      </c>
      <c r="Q396" s="33" t="s">
        <v>29</v>
      </c>
      <c r="R396" s="33" t="s">
        <v>29</v>
      </c>
      <c r="S396" s="33" t="s">
        <v>29</v>
      </c>
    </row>
    <row r="397" spans="1:19" ht="31.5" customHeight="1" outlineLevel="2" x14ac:dyDescent="0.25">
      <c r="A397" s="35" t="s">
        <v>632</v>
      </c>
      <c r="B397" s="42" t="s">
        <v>37</v>
      </c>
      <c r="C397" s="37" t="s">
        <v>28</v>
      </c>
      <c r="D397" s="33">
        <v>0</v>
      </c>
      <c r="E397" s="33">
        <v>0</v>
      </c>
      <c r="F397" s="33">
        <v>0</v>
      </c>
      <c r="G397" s="33">
        <v>0</v>
      </c>
      <c r="H397" s="33">
        <v>0</v>
      </c>
      <c r="I397" s="33">
        <v>0</v>
      </c>
      <c r="J397" s="33">
        <v>0</v>
      </c>
      <c r="K397" s="33">
        <v>0</v>
      </c>
      <c r="L397" s="33">
        <v>0</v>
      </c>
      <c r="M397" s="33">
        <v>0</v>
      </c>
      <c r="N397" s="33">
        <v>0</v>
      </c>
      <c r="O397" s="33">
        <v>0</v>
      </c>
      <c r="P397" s="33">
        <v>0</v>
      </c>
      <c r="Q397" s="33" t="s">
        <v>29</v>
      </c>
      <c r="R397" s="33">
        <f t="shared" ref="R397:R401" si="57">H397+J397+L397+N397</f>
        <v>0</v>
      </c>
      <c r="S397" s="33">
        <f t="shared" ref="S397:S401" si="58">I397+K397+M397+O397+P397</f>
        <v>0</v>
      </c>
    </row>
    <row r="398" spans="1:19" ht="15.75" customHeight="1" outlineLevel="1" collapsed="1" x14ac:dyDescent="0.25">
      <c r="A398" s="35" t="s">
        <v>36</v>
      </c>
      <c r="B398" s="40" t="s">
        <v>633</v>
      </c>
      <c r="C398" s="37" t="s">
        <v>28</v>
      </c>
      <c r="D398" s="33">
        <v>0</v>
      </c>
      <c r="E398" s="33">
        <v>0</v>
      </c>
      <c r="F398" s="33">
        <v>0</v>
      </c>
      <c r="G398" s="33">
        <v>0</v>
      </c>
      <c r="H398" s="33">
        <v>0</v>
      </c>
      <c r="I398" s="45">
        <v>0</v>
      </c>
      <c r="J398" s="33">
        <v>0</v>
      </c>
      <c r="K398" s="45">
        <v>0</v>
      </c>
      <c r="L398" s="45">
        <v>0</v>
      </c>
      <c r="M398" s="45">
        <v>0</v>
      </c>
      <c r="N398" s="45">
        <v>0</v>
      </c>
      <c r="O398" s="45">
        <v>0</v>
      </c>
      <c r="P398" s="45">
        <v>0</v>
      </c>
      <c r="Q398" s="45" t="s">
        <v>29</v>
      </c>
      <c r="R398" s="33">
        <f t="shared" si="57"/>
        <v>0</v>
      </c>
      <c r="S398" s="33">
        <f t="shared" si="58"/>
        <v>0</v>
      </c>
    </row>
    <row r="399" spans="1:19" ht="15.75" customHeight="1" x14ac:dyDescent="0.25">
      <c r="A399" s="30" t="s">
        <v>38</v>
      </c>
      <c r="B399" s="41" t="s">
        <v>634</v>
      </c>
      <c r="C399" s="32" t="s">
        <v>28</v>
      </c>
      <c r="D399" s="45">
        <v>443.45208783999999</v>
      </c>
      <c r="E399" s="45">
        <v>0</v>
      </c>
      <c r="F399" s="45">
        <v>86.342244550000004</v>
      </c>
      <c r="G399" s="45">
        <v>0</v>
      </c>
      <c r="H399" s="45">
        <v>56.500823192176412</v>
      </c>
      <c r="I399" s="45">
        <v>0</v>
      </c>
      <c r="J399" s="45">
        <v>197.02946657257255</v>
      </c>
      <c r="K399" s="45">
        <v>260.30357274842089</v>
      </c>
      <c r="L399" s="45">
        <v>492.41517974575407</v>
      </c>
      <c r="M399" s="45">
        <v>152.55476483478827</v>
      </c>
      <c r="N399" s="45">
        <v>554.86678654995285</v>
      </c>
      <c r="O399" s="45">
        <v>256.18905439383946</v>
      </c>
      <c r="P399" s="45">
        <v>230.6776667279054</v>
      </c>
      <c r="Q399" s="45" t="s">
        <v>29</v>
      </c>
      <c r="R399" s="33">
        <f t="shared" si="57"/>
        <v>1300.8122560604559</v>
      </c>
      <c r="S399" s="33">
        <f t="shared" si="58"/>
        <v>899.72505870495399</v>
      </c>
    </row>
    <row r="400" spans="1:19" ht="15.75" customHeight="1" outlineLevel="1" x14ac:dyDescent="0.25">
      <c r="A400" s="35" t="s">
        <v>635</v>
      </c>
      <c r="B400" s="40" t="s">
        <v>636</v>
      </c>
      <c r="C400" s="37" t="s">
        <v>28</v>
      </c>
      <c r="D400" s="45">
        <v>443.45208783999999</v>
      </c>
      <c r="E400" s="45">
        <v>0</v>
      </c>
      <c r="F400" s="45">
        <v>86.342244550000004</v>
      </c>
      <c r="G400" s="45">
        <v>0</v>
      </c>
      <c r="H400" s="45">
        <v>56.500823192176412</v>
      </c>
      <c r="I400" s="45">
        <v>0</v>
      </c>
      <c r="J400" s="45">
        <v>197.02946657257255</v>
      </c>
      <c r="K400" s="45">
        <v>260.30357274842089</v>
      </c>
      <c r="L400" s="45">
        <v>492.41517974575407</v>
      </c>
      <c r="M400" s="45">
        <v>152.55476483478827</v>
      </c>
      <c r="N400" s="45">
        <v>554.86678654995285</v>
      </c>
      <c r="O400" s="45">
        <v>256.18905439383946</v>
      </c>
      <c r="P400" s="45">
        <v>230.6776667279054</v>
      </c>
      <c r="Q400" s="45" t="s">
        <v>29</v>
      </c>
      <c r="R400" s="33">
        <f t="shared" si="57"/>
        <v>1300.8122560604559</v>
      </c>
      <c r="S400" s="33">
        <f t="shared" si="58"/>
        <v>899.72505870495399</v>
      </c>
    </row>
    <row r="401" spans="1:19" ht="15.75" customHeight="1" outlineLevel="2" x14ac:dyDescent="0.25">
      <c r="A401" s="35" t="s">
        <v>637</v>
      </c>
      <c r="B401" s="42" t="s">
        <v>638</v>
      </c>
      <c r="C401" s="37" t="s">
        <v>28</v>
      </c>
      <c r="D401" s="33">
        <v>0</v>
      </c>
      <c r="E401" s="33">
        <v>0</v>
      </c>
      <c r="F401" s="33">
        <v>0</v>
      </c>
      <c r="G401" s="33">
        <v>0</v>
      </c>
      <c r="H401" s="33">
        <v>0</v>
      </c>
      <c r="I401" s="33">
        <v>0</v>
      </c>
      <c r="J401" s="33">
        <v>0</v>
      </c>
      <c r="K401" s="33">
        <v>0</v>
      </c>
      <c r="L401" s="33">
        <v>0</v>
      </c>
      <c r="M401" s="33">
        <v>0</v>
      </c>
      <c r="N401" s="33">
        <v>0</v>
      </c>
      <c r="O401" s="33">
        <v>0</v>
      </c>
      <c r="P401" s="33">
        <v>0</v>
      </c>
      <c r="Q401" s="33" t="s">
        <v>29</v>
      </c>
      <c r="R401" s="33">
        <f t="shared" si="57"/>
        <v>0</v>
      </c>
      <c r="S401" s="33">
        <f t="shared" si="58"/>
        <v>0</v>
      </c>
    </row>
    <row r="402" spans="1:19" ht="31.5" customHeight="1" outlineLevel="3" x14ac:dyDescent="0.25">
      <c r="A402" s="35" t="s">
        <v>639</v>
      </c>
      <c r="B402" s="42" t="s">
        <v>33</v>
      </c>
      <c r="C402" s="37" t="s">
        <v>28</v>
      </c>
      <c r="D402" s="33" t="s">
        <v>29</v>
      </c>
      <c r="E402" s="33" t="s">
        <v>29</v>
      </c>
      <c r="F402" s="33" t="s">
        <v>29</v>
      </c>
      <c r="G402" s="33" t="s">
        <v>29</v>
      </c>
      <c r="H402" s="33" t="s">
        <v>29</v>
      </c>
      <c r="I402" s="33" t="s">
        <v>29</v>
      </c>
      <c r="J402" s="33" t="s">
        <v>29</v>
      </c>
      <c r="K402" s="33" t="s">
        <v>29</v>
      </c>
      <c r="L402" s="33" t="s">
        <v>29</v>
      </c>
      <c r="M402" s="33" t="s">
        <v>29</v>
      </c>
      <c r="N402" s="33" t="s">
        <v>29</v>
      </c>
      <c r="O402" s="33" t="s">
        <v>29</v>
      </c>
      <c r="P402" s="33" t="s">
        <v>29</v>
      </c>
      <c r="Q402" s="33" t="s">
        <v>29</v>
      </c>
      <c r="R402" s="33" t="s">
        <v>29</v>
      </c>
      <c r="S402" s="33" t="s">
        <v>29</v>
      </c>
    </row>
    <row r="403" spans="1:19" ht="31.5" customHeight="1" outlineLevel="3" x14ac:dyDescent="0.25">
      <c r="A403" s="35" t="s">
        <v>640</v>
      </c>
      <c r="B403" s="42" t="s">
        <v>35</v>
      </c>
      <c r="C403" s="37" t="s">
        <v>28</v>
      </c>
      <c r="D403" s="33" t="s">
        <v>29</v>
      </c>
      <c r="E403" s="33" t="s">
        <v>29</v>
      </c>
      <c r="F403" s="33" t="s">
        <v>29</v>
      </c>
      <c r="G403" s="33" t="s">
        <v>29</v>
      </c>
      <c r="H403" s="33" t="s">
        <v>29</v>
      </c>
      <c r="I403" s="33" t="s">
        <v>29</v>
      </c>
      <c r="J403" s="33" t="s">
        <v>29</v>
      </c>
      <c r="K403" s="33" t="s">
        <v>29</v>
      </c>
      <c r="L403" s="33" t="s">
        <v>29</v>
      </c>
      <c r="M403" s="33" t="s">
        <v>29</v>
      </c>
      <c r="N403" s="33" t="s">
        <v>29</v>
      </c>
      <c r="O403" s="33" t="s">
        <v>29</v>
      </c>
      <c r="P403" s="33" t="s">
        <v>29</v>
      </c>
      <c r="Q403" s="33" t="s">
        <v>29</v>
      </c>
      <c r="R403" s="33" t="s">
        <v>29</v>
      </c>
      <c r="S403" s="33" t="s">
        <v>29</v>
      </c>
    </row>
    <row r="404" spans="1:19" ht="31.5" customHeight="1" outlineLevel="3" x14ac:dyDescent="0.25">
      <c r="A404" s="35" t="s">
        <v>641</v>
      </c>
      <c r="B404" s="42" t="s">
        <v>37</v>
      </c>
      <c r="C404" s="37" t="s">
        <v>28</v>
      </c>
      <c r="D404" s="33">
        <v>0</v>
      </c>
      <c r="E404" s="33">
        <v>0</v>
      </c>
      <c r="F404" s="33">
        <v>0</v>
      </c>
      <c r="G404" s="33">
        <v>0</v>
      </c>
      <c r="H404" s="33">
        <v>0</v>
      </c>
      <c r="I404" s="33">
        <v>0</v>
      </c>
      <c r="J404" s="33">
        <v>0</v>
      </c>
      <c r="K404" s="33">
        <v>0</v>
      </c>
      <c r="L404" s="33">
        <v>0</v>
      </c>
      <c r="M404" s="33">
        <v>0</v>
      </c>
      <c r="N404" s="33">
        <v>0</v>
      </c>
      <c r="O404" s="33">
        <v>0</v>
      </c>
      <c r="P404" s="33">
        <v>0</v>
      </c>
      <c r="Q404" s="33" t="s">
        <v>29</v>
      </c>
      <c r="R404" s="33">
        <f t="shared" ref="R404" si="59">H404+J404+L404+N404</f>
        <v>0</v>
      </c>
      <c r="S404" s="33">
        <f t="shared" ref="S404" si="60">I404+K404+M404+O404+P404</f>
        <v>0</v>
      </c>
    </row>
    <row r="405" spans="1:19" ht="15.75" customHeight="1" outlineLevel="2" x14ac:dyDescent="0.25">
      <c r="A405" s="35" t="s">
        <v>642</v>
      </c>
      <c r="B405" s="42" t="s">
        <v>417</v>
      </c>
      <c r="C405" s="37" t="s">
        <v>28</v>
      </c>
      <c r="D405" s="33" t="s">
        <v>29</v>
      </c>
      <c r="E405" s="33" t="s">
        <v>29</v>
      </c>
      <c r="F405" s="33" t="s">
        <v>29</v>
      </c>
      <c r="G405" s="33" t="s">
        <v>29</v>
      </c>
      <c r="H405" s="33" t="s">
        <v>29</v>
      </c>
      <c r="I405" s="33" t="s">
        <v>29</v>
      </c>
      <c r="J405" s="33" t="s">
        <v>29</v>
      </c>
      <c r="K405" s="33" t="s">
        <v>29</v>
      </c>
      <c r="L405" s="33" t="s">
        <v>29</v>
      </c>
      <c r="M405" s="33" t="s">
        <v>29</v>
      </c>
      <c r="N405" s="33" t="s">
        <v>29</v>
      </c>
      <c r="O405" s="33" t="s">
        <v>29</v>
      </c>
      <c r="P405" s="33" t="s">
        <v>29</v>
      </c>
      <c r="Q405" s="33" t="s">
        <v>29</v>
      </c>
      <c r="R405" s="33" t="s">
        <v>29</v>
      </c>
      <c r="S405" s="33" t="s">
        <v>29</v>
      </c>
    </row>
    <row r="406" spans="1:19" ht="15.75" customHeight="1" outlineLevel="2" collapsed="1" x14ac:dyDescent="0.25">
      <c r="A406" s="35" t="s">
        <v>643</v>
      </c>
      <c r="B406" s="42" t="s">
        <v>420</v>
      </c>
      <c r="C406" s="37" t="s">
        <v>28</v>
      </c>
      <c r="D406" s="33">
        <v>443.45208783999999</v>
      </c>
      <c r="E406" s="33">
        <v>0</v>
      </c>
      <c r="F406" s="33">
        <v>86.342244550000004</v>
      </c>
      <c r="G406" s="33">
        <v>0</v>
      </c>
      <c r="H406" s="33">
        <v>56.500823192176412</v>
      </c>
      <c r="I406" s="45">
        <v>0</v>
      </c>
      <c r="J406" s="33">
        <v>197.02946657257255</v>
      </c>
      <c r="K406" s="45">
        <v>260.30357274842089</v>
      </c>
      <c r="L406" s="45">
        <v>492.41517974575407</v>
      </c>
      <c r="M406" s="45">
        <v>152.55476483478827</v>
      </c>
      <c r="N406" s="45">
        <v>554.86678654995285</v>
      </c>
      <c r="O406" s="45">
        <v>256.18905439383946</v>
      </c>
      <c r="P406" s="45">
        <v>230.6776667279054</v>
      </c>
      <c r="Q406" s="45" t="s">
        <v>29</v>
      </c>
      <c r="R406" s="33">
        <f t="shared" ref="R406" si="61">H406+J406+L406+N406</f>
        <v>1300.8122560604559</v>
      </c>
      <c r="S406" s="33">
        <f>I406+K406+M406+O406+P406</f>
        <v>899.72505870495399</v>
      </c>
    </row>
    <row r="407" spans="1:19" ht="15.75" customHeight="1" outlineLevel="2" x14ac:dyDescent="0.25">
      <c r="A407" s="35" t="s">
        <v>644</v>
      </c>
      <c r="B407" s="42" t="s">
        <v>423</v>
      </c>
      <c r="C407" s="37" t="s">
        <v>28</v>
      </c>
      <c r="D407" s="33" t="s">
        <v>29</v>
      </c>
      <c r="E407" s="33" t="s">
        <v>29</v>
      </c>
      <c r="F407" s="33" t="s">
        <v>29</v>
      </c>
      <c r="G407" s="33" t="s">
        <v>29</v>
      </c>
      <c r="H407" s="33" t="s">
        <v>29</v>
      </c>
      <c r="I407" s="33" t="s">
        <v>29</v>
      </c>
      <c r="J407" s="33" t="s">
        <v>29</v>
      </c>
      <c r="K407" s="33" t="s">
        <v>29</v>
      </c>
      <c r="L407" s="33" t="s">
        <v>29</v>
      </c>
      <c r="M407" s="33" t="s">
        <v>29</v>
      </c>
      <c r="N407" s="33" t="s">
        <v>29</v>
      </c>
      <c r="O407" s="33" t="s">
        <v>29</v>
      </c>
      <c r="P407" s="33" t="s">
        <v>29</v>
      </c>
      <c r="Q407" s="33" t="s">
        <v>29</v>
      </c>
      <c r="R407" s="33" t="s">
        <v>29</v>
      </c>
      <c r="S407" s="33" t="s">
        <v>29</v>
      </c>
    </row>
    <row r="408" spans="1:19" ht="15.75" customHeight="1" outlineLevel="2" x14ac:dyDescent="0.25">
      <c r="A408" s="35" t="s">
        <v>645</v>
      </c>
      <c r="B408" s="42" t="s">
        <v>429</v>
      </c>
      <c r="C408" s="37" t="s">
        <v>28</v>
      </c>
      <c r="D408" s="33">
        <v>0</v>
      </c>
      <c r="E408" s="33">
        <v>0</v>
      </c>
      <c r="F408" s="33">
        <v>0</v>
      </c>
      <c r="G408" s="33">
        <v>0</v>
      </c>
      <c r="H408" s="33">
        <v>0</v>
      </c>
      <c r="I408" s="33">
        <v>0</v>
      </c>
      <c r="J408" s="33">
        <v>0</v>
      </c>
      <c r="K408" s="33">
        <v>0</v>
      </c>
      <c r="L408" s="33">
        <v>0</v>
      </c>
      <c r="M408" s="33">
        <v>0</v>
      </c>
      <c r="N408" s="33">
        <v>0</v>
      </c>
      <c r="O408" s="33">
        <v>0</v>
      </c>
      <c r="P408" s="33">
        <v>0</v>
      </c>
      <c r="Q408" s="33" t="s">
        <v>29</v>
      </c>
      <c r="R408" s="33">
        <f t="shared" ref="R408" si="62">H408+J408+L408+N408</f>
        <v>0</v>
      </c>
      <c r="S408" s="33">
        <f t="shared" ref="S408" si="63">I408+K408+M408+O408+P408</f>
        <v>0</v>
      </c>
    </row>
    <row r="409" spans="1:19" ht="15.75" customHeight="1" outlineLevel="2" x14ac:dyDescent="0.25">
      <c r="A409" s="35" t="s">
        <v>646</v>
      </c>
      <c r="B409" s="42" t="s">
        <v>432</v>
      </c>
      <c r="C409" s="37" t="s">
        <v>28</v>
      </c>
      <c r="D409" s="33" t="s">
        <v>29</v>
      </c>
      <c r="E409" s="33" t="s">
        <v>29</v>
      </c>
      <c r="F409" s="33" t="s">
        <v>29</v>
      </c>
      <c r="G409" s="33" t="s">
        <v>29</v>
      </c>
      <c r="H409" s="33" t="s">
        <v>29</v>
      </c>
      <c r="I409" s="33" t="s">
        <v>29</v>
      </c>
      <c r="J409" s="33" t="s">
        <v>29</v>
      </c>
      <c r="K409" s="33" t="s">
        <v>29</v>
      </c>
      <c r="L409" s="33" t="s">
        <v>29</v>
      </c>
      <c r="M409" s="33" t="s">
        <v>29</v>
      </c>
      <c r="N409" s="33" t="s">
        <v>29</v>
      </c>
      <c r="O409" s="33" t="s">
        <v>29</v>
      </c>
      <c r="P409" s="33" t="s">
        <v>29</v>
      </c>
      <c r="Q409" s="33" t="s">
        <v>29</v>
      </c>
      <c r="R409" s="33" t="s">
        <v>29</v>
      </c>
      <c r="S409" s="33" t="s">
        <v>29</v>
      </c>
    </row>
    <row r="410" spans="1:19" ht="31.5" customHeight="1" outlineLevel="2" x14ac:dyDescent="0.25">
      <c r="A410" s="35" t="s">
        <v>647</v>
      </c>
      <c r="B410" s="42" t="s">
        <v>435</v>
      </c>
      <c r="C410" s="37" t="s">
        <v>28</v>
      </c>
      <c r="D410" s="33" t="s">
        <v>29</v>
      </c>
      <c r="E410" s="33" t="s">
        <v>29</v>
      </c>
      <c r="F410" s="33" t="s">
        <v>29</v>
      </c>
      <c r="G410" s="33" t="s">
        <v>29</v>
      </c>
      <c r="H410" s="33" t="s">
        <v>29</v>
      </c>
      <c r="I410" s="33" t="s">
        <v>29</v>
      </c>
      <c r="J410" s="33" t="s">
        <v>29</v>
      </c>
      <c r="K410" s="33" t="s">
        <v>29</v>
      </c>
      <c r="L410" s="33" t="s">
        <v>29</v>
      </c>
      <c r="M410" s="33" t="s">
        <v>29</v>
      </c>
      <c r="N410" s="33" t="s">
        <v>29</v>
      </c>
      <c r="O410" s="33" t="s">
        <v>29</v>
      </c>
      <c r="P410" s="33" t="s">
        <v>29</v>
      </c>
      <c r="Q410" s="33" t="s">
        <v>29</v>
      </c>
      <c r="R410" s="33" t="s">
        <v>29</v>
      </c>
      <c r="S410" s="33" t="s">
        <v>29</v>
      </c>
    </row>
    <row r="411" spans="1:19" ht="15.75" customHeight="1" outlineLevel="3" x14ac:dyDescent="0.25">
      <c r="A411" s="35" t="s">
        <v>648</v>
      </c>
      <c r="B411" s="43" t="s">
        <v>53</v>
      </c>
      <c r="C411" s="37" t="s">
        <v>28</v>
      </c>
      <c r="D411" s="33" t="s">
        <v>29</v>
      </c>
      <c r="E411" s="33" t="s">
        <v>29</v>
      </c>
      <c r="F411" s="33" t="s">
        <v>29</v>
      </c>
      <c r="G411" s="33" t="s">
        <v>29</v>
      </c>
      <c r="H411" s="33" t="s">
        <v>29</v>
      </c>
      <c r="I411" s="33" t="s">
        <v>29</v>
      </c>
      <c r="J411" s="33" t="s">
        <v>29</v>
      </c>
      <c r="K411" s="33" t="s">
        <v>29</v>
      </c>
      <c r="L411" s="33" t="s">
        <v>29</v>
      </c>
      <c r="M411" s="33" t="s">
        <v>29</v>
      </c>
      <c r="N411" s="33" t="s">
        <v>29</v>
      </c>
      <c r="O411" s="33" t="s">
        <v>29</v>
      </c>
      <c r="P411" s="33" t="s">
        <v>29</v>
      </c>
      <c r="Q411" s="33" t="s">
        <v>29</v>
      </c>
      <c r="R411" s="33" t="s">
        <v>29</v>
      </c>
      <c r="S411" s="33" t="s">
        <v>29</v>
      </c>
    </row>
    <row r="412" spans="1:19" ht="15.75" customHeight="1" outlineLevel="3" x14ac:dyDescent="0.25">
      <c r="A412" s="35" t="s">
        <v>649</v>
      </c>
      <c r="B412" s="71" t="s">
        <v>55</v>
      </c>
      <c r="C412" s="37" t="s">
        <v>28</v>
      </c>
      <c r="D412" s="33" t="s">
        <v>29</v>
      </c>
      <c r="E412" s="33" t="s">
        <v>29</v>
      </c>
      <c r="F412" s="33" t="s">
        <v>29</v>
      </c>
      <c r="G412" s="33" t="s">
        <v>29</v>
      </c>
      <c r="H412" s="33" t="s">
        <v>29</v>
      </c>
      <c r="I412" s="33" t="s">
        <v>29</v>
      </c>
      <c r="J412" s="33" t="s">
        <v>29</v>
      </c>
      <c r="K412" s="33" t="s">
        <v>29</v>
      </c>
      <c r="L412" s="33" t="s">
        <v>29</v>
      </c>
      <c r="M412" s="33" t="s">
        <v>29</v>
      </c>
      <c r="N412" s="33" t="s">
        <v>29</v>
      </c>
      <c r="O412" s="33" t="s">
        <v>29</v>
      </c>
      <c r="P412" s="33" t="s">
        <v>29</v>
      </c>
      <c r="Q412" s="33" t="s">
        <v>29</v>
      </c>
      <c r="R412" s="33" t="s">
        <v>29</v>
      </c>
      <c r="S412" s="33" t="s">
        <v>29</v>
      </c>
    </row>
    <row r="413" spans="1:19" ht="15.75" customHeight="1" outlineLevel="1" collapsed="1" x14ac:dyDescent="0.25">
      <c r="A413" s="35" t="s">
        <v>650</v>
      </c>
      <c r="B413" s="40" t="s">
        <v>651</v>
      </c>
      <c r="C413" s="37" t="s">
        <v>28</v>
      </c>
      <c r="D413" s="33">
        <v>0</v>
      </c>
      <c r="E413" s="33">
        <v>0</v>
      </c>
      <c r="F413" s="33">
        <v>0</v>
      </c>
      <c r="G413" s="33">
        <v>0</v>
      </c>
      <c r="H413" s="33">
        <v>0</v>
      </c>
      <c r="I413" s="45">
        <v>0</v>
      </c>
      <c r="J413" s="33">
        <v>0</v>
      </c>
      <c r="K413" s="45">
        <v>0</v>
      </c>
      <c r="L413" s="45">
        <v>0</v>
      </c>
      <c r="M413" s="45">
        <v>0</v>
      </c>
      <c r="N413" s="45">
        <v>0</v>
      </c>
      <c r="O413" s="45">
        <v>0</v>
      </c>
      <c r="P413" s="45">
        <v>0</v>
      </c>
      <c r="Q413" s="45" t="s">
        <v>29</v>
      </c>
      <c r="R413" s="33">
        <f t="shared" ref="R413:R415" si="64">H413+J413+L413+N413</f>
        <v>0</v>
      </c>
      <c r="S413" s="33">
        <f t="shared" ref="S413:S415" si="65">I413+K413+M413+O413+P413</f>
        <v>0</v>
      </c>
    </row>
    <row r="414" spans="1:19" ht="15.75" customHeight="1" outlineLevel="1" x14ac:dyDescent="0.25">
      <c r="A414" s="35" t="s">
        <v>652</v>
      </c>
      <c r="B414" s="40" t="s">
        <v>653</v>
      </c>
      <c r="C414" s="37" t="s">
        <v>28</v>
      </c>
      <c r="D414" s="45">
        <v>0</v>
      </c>
      <c r="E414" s="45">
        <v>0</v>
      </c>
      <c r="F414" s="45">
        <v>0</v>
      </c>
      <c r="G414" s="45">
        <v>0</v>
      </c>
      <c r="H414" s="45">
        <v>0</v>
      </c>
      <c r="I414" s="45">
        <v>0</v>
      </c>
      <c r="J414" s="45">
        <v>0</v>
      </c>
      <c r="K414" s="45">
        <v>0</v>
      </c>
      <c r="L414" s="45">
        <v>0</v>
      </c>
      <c r="M414" s="45">
        <v>0</v>
      </c>
      <c r="N414" s="45">
        <v>0</v>
      </c>
      <c r="O414" s="45">
        <v>0</v>
      </c>
      <c r="P414" s="45">
        <v>0</v>
      </c>
      <c r="Q414" s="45" t="s">
        <v>29</v>
      </c>
      <c r="R414" s="33">
        <f t="shared" si="64"/>
        <v>0</v>
      </c>
      <c r="S414" s="33">
        <f t="shared" si="65"/>
        <v>0</v>
      </c>
    </row>
    <row r="415" spans="1:19" ht="15.75" customHeight="1" outlineLevel="2" x14ac:dyDescent="0.25">
      <c r="A415" s="35" t="s">
        <v>654</v>
      </c>
      <c r="B415" s="42" t="s">
        <v>638</v>
      </c>
      <c r="C415" s="37" t="s">
        <v>28</v>
      </c>
      <c r="D415" s="33">
        <v>0</v>
      </c>
      <c r="E415" s="33">
        <v>0</v>
      </c>
      <c r="F415" s="33">
        <v>0</v>
      </c>
      <c r="G415" s="33">
        <v>0</v>
      </c>
      <c r="H415" s="33">
        <v>0</v>
      </c>
      <c r="I415" s="33">
        <v>0</v>
      </c>
      <c r="J415" s="33">
        <v>0</v>
      </c>
      <c r="K415" s="33">
        <v>0</v>
      </c>
      <c r="L415" s="33">
        <v>0</v>
      </c>
      <c r="M415" s="33">
        <v>0</v>
      </c>
      <c r="N415" s="33">
        <v>0</v>
      </c>
      <c r="O415" s="33">
        <v>0</v>
      </c>
      <c r="P415" s="33">
        <v>0</v>
      </c>
      <c r="Q415" s="33" t="s">
        <v>29</v>
      </c>
      <c r="R415" s="33">
        <f t="shared" si="64"/>
        <v>0</v>
      </c>
      <c r="S415" s="33">
        <f t="shared" si="65"/>
        <v>0</v>
      </c>
    </row>
    <row r="416" spans="1:19" ht="31.5" customHeight="1" outlineLevel="2" x14ac:dyDescent="0.25">
      <c r="A416" s="35" t="s">
        <v>655</v>
      </c>
      <c r="B416" s="42" t="s">
        <v>33</v>
      </c>
      <c r="C416" s="37" t="s">
        <v>28</v>
      </c>
      <c r="D416" s="33" t="s">
        <v>29</v>
      </c>
      <c r="E416" s="33" t="s">
        <v>29</v>
      </c>
      <c r="F416" s="33" t="s">
        <v>29</v>
      </c>
      <c r="G416" s="33" t="s">
        <v>29</v>
      </c>
      <c r="H416" s="33" t="s">
        <v>29</v>
      </c>
      <c r="I416" s="33" t="s">
        <v>29</v>
      </c>
      <c r="J416" s="33" t="s">
        <v>29</v>
      </c>
      <c r="K416" s="33" t="s">
        <v>29</v>
      </c>
      <c r="L416" s="33" t="s">
        <v>29</v>
      </c>
      <c r="M416" s="33" t="s">
        <v>29</v>
      </c>
      <c r="N416" s="33" t="s">
        <v>29</v>
      </c>
      <c r="O416" s="33" t="s">
        <v>29</v>
      </c>
      <c r="P416" s="33" t="s">
        <v>29</v>
      </c>
      <c r="Q416" s="33" t="s">
        <v>29</v>
      </c>
      <c r="R416" s="33" t="s">
        <v>29</v>
      </c>
      <c r="S416" s="33" t="s">
        <v>29</v>
      </c>
    </row>
    <row r="417" spans="1:19" ht="31.5" customHeight="1" outlineLevel="2" x14ac:dyDescent="0.25">
      <c r="A417" s="35" t="s">
        <v>656</v>
      </c>
      <c r="B417" s="42" t="s">
        <v>35</v>
      </c>
      <c r="C417" s="37" t="s">
        <v>28</v>
      </c>
      <c r="D417" s="33" t="s">
        <v>29</v>
      </c>
      <c r="E417" s="33" t="s">
        <v>29</v>
      </c>
      <c r="F417" s="33" t="s">
        <v>29</v>
      </c>
      <c r="G417" s="33" t="s">
        <v>29</v>
      </c>
      <c r="H417" s="33" t="s">
        <v>29</v>
      </c>
      <c r="I417" s="33" t="s">
        <v>29</v>
      </c>
      <c r="J417" s="33" t="s">
        <v>29</v>
      </c>
      <c r="K417" s="33" t="s">
        <v>29</v>
      </c>
      <c r="L417" s="33" t="s">
        <v>29</v>
      </c>
      <c r="M417" s="33" t="s">
        <v>29</v>
      </c>
      <c r="N417" s="33" t="s">
        <v>29</v>
      </c>
      <c r="O417" s="33" t="s">
        <v>29</v>
      </c>
      <c r="P417" s="33" t="s">
        <v>29</v>
      </c>
      <c r="Q417" s="33" t="s">
        <v>29</v>
      </c>
      <c r="R417" s="33" t="s">
        <v>29</v>
      </c>
      <c r="S417" s="33" t="s">
        <v>29</v>
      </c>
    </row>
    <row r="418" spans="1:19" ht="31.5" customHeight="1" outlineLevel="2" x14ac:dyDescent="0.25">
      <c r="A418" s="35" t="s">
        <v>657</v>
      </c>
      <c r="B418" s="42" t="s">
        <v>37</v>
      </c>
      <c r="C418" s="37" t="s">
        <v>28</v>
      </c>
      <c r="D418" s="33">
        <v>0</v>
      </c>
      <c r="E418" s="33">
        <v>0</v>
      </c>
      <c r="F418" s="33">
        <v>0</v>
      </c>
      <c r="G418" s="33">
        <v>0</v>
      </c>
      <c r="H418" s="33">
        <v>0</v>
      </c>
      <c r="I418" s="33">
        <v>0</v>
      </c>
      <c r="J418" s="33">
        <v>0</v>
      </c>
      <c r="K418" s="33">
        <v>0</v>
      </c>
      <c r="L418" s="33">
        <v>0</v>
      </c>
      <c r="M418" s="33">
        <v>0</v>
      </c>
      <c r="N418" s="33">
        <v>0</v>
      </c>
      <c r="O418" s="33">
        <v>0</v>
      </c>
      <c r="P418" s="33">
        <v>0</v>
      </c>
      <c r="Q418" s="33" t="s">
        <v>29</v>
      </c>
      <c r="R418" s="33">
        <f t="shared" ref="R418" si="66">H418+J418+L418+N418</f>
        <v>0</v>
      </c>
      <c r="S418" s="33">
        <f t="shared" ref="S418" si="67">I418+K418+M418+O418+P418</f>
        <v>0</v>
      </c>
    </row>
    <row r="419" spans="1:19" ht="15.75" customHeight="1" outlineLevel="2" x14ac:dyDescent="0.25">
      <c r="A419" s="35" t="s">
        <v>658</v>
      </c>
      <c r="B419" s="42" t="s">
        <v>417</v>
      </c>
      <c r="C419" s="37" t="s">
        <v>28</v>
      </c>
      <c r="D419" s="33" t="s">
        <v>29</v>
      </c>
      <c r="E419" s="33" t="s">
        <v>29</v>
      </c>
      <c r="F419" s="33" t="s">
        <v>29</v>
      </c>
      <c r="G419" s="33" t="s">
        <v>29</v>
      </c>
      <c r="H419" s="33" t="s">
        <v>29</v>
      </c>
      <c r="I419" s="33" t="s">
        <v>29</v>
      </c>
      <c r="J419" s="33" t="s">
        <v>29</v>
      </c>
      <c r="K419" s="33" t="s">
        <v>29</v>
      </c>
      <c r="L419" s="33" t="s">
        <v>29</v>
      </c>
      <c r="M419" s="33" t="s">
        <v>29</v>
      </c>
      <c r="N419" s="33" t="s">
        <v>29</v>
      </c>
      <c r="O419" s="33" t="s">
        <v>29</v>
      </c>
      <c r="P419" s="33" t="s">
        <v>29</v>
      </c>
      <c r="Q419" s="33" t="s">
        <v>29</v>
      </c>
      <c r="R419" s="33" t="s">
        <v>29</v>
      </c>
      <c r="S419" s="33" t="s">
        <v>29</v>
      </c>
    </row>
    <row r="420" spans="1:19" ht="15.75" customHeight="1" outlineLevel="2" collapsed="1" x14ac:dyDescent="0.25">
      <c r="A420" s="35" t="s">
        <v>659</v>
      </c>
      <c r="B420" s="42" t="s">
        <v>420</v>
      </c>
      <c r="C420" s="37" t="s">
        <v>28</v>
      </c>
      <c r="D420" s="33">
        <v>0</v>
      </c>
      <c r="E420" s="33">
        <v>0</v>
      </c>
      <c r="F420" s="33">
        <v>0</v>
      </c>
      <c r="G420" s="33">
        <v>0</v>
      </c>
      <c r="H420" s="33">
        <v>0</v>
      </c>
      <c r="I420" s="45">
        <v>0</v>
      </c>
      <c r="J420" s="33">
        <v>0</v>
      </c>
      <c r="K420" s="45">
        <v>0</v>
      </c>
      <c r="L420" s="45">
        <v>0</v>
      </c>
      <c r="M420" s="45">
        <v>0</v>
      </c>
      <c r="N420" s="45">
        <v>0</v>
      </c>
      <c r="O420" s="45">
        <v>0</v>
      </c>
      <c r="P420" s="45">
        <v>0</v>
      </c>
      <c r="Q420" s="45" t="s">
        <v>29</v>
      </c>
      <c r="R420" s="33">
        <f t="shared" ref="R420" si="68">H420+J420+L420+N420</f>
        <v>0</v>
      </c>
      <c r="S420" s="33">
        <f t="shared" ref="S420" si="69">I420+K420+M420+O420+P420</f>
        <v>0</v>
      </c>
    </row>
    <row r="421" spans="1:19" ht="15.75" customHeight="1" outlineLevel="2" x14ac:dyDescent="0.25">
      <c r="A421" s="35" t="s">
        <v>660</v>
      </c>
      <c r="B421" s="42" t="s">
        <v>423</v>
      </c>
      <c r="C421" s="37" t="s">
        <v>28</v>
      </c>
      <c r="D421" s="33" t="s">
        <v>29</v>
      </c>
      <c r="E421" s="33" t="s">
        <v>29</v>
      </c>
      <c r="F421" s="33" t="s">
        <v>29</v>
      </c>
      <c r="G421" s="33" t="s">
        <v>29</v>
      </c>
      <c r="H421" s="33" t="s">
        <v>29</v>
      </c>
      <c r="I421" s="33" t="s">
        <v>29</v>
      </c>
      <c r="J421" s="33" t="s">
        <v>29</v>
      </c>
      <c r="K421" s="33" t="s">
        <v>29</v>
      </c>
      <c r="L421" s="33" t="s">
        <v>29</v>
      </c>
      <c r="M421" s="33" t="s">
        <v>29</v>
      </c>
      <c r="N421" s="33" t="s">
        <v>29</v>
      </c>
      <c r="O421" s="33" t="s">
        <v>29</v>
      </c>
      <c r="P421" s="33" t="s">
        <v>29</v>
      </c>
      <c r="Q421" s="33" t="s">
        <v>29</v>
      </c>
      <c r="R421" s="33" t="s">
        <v>29</v>
      </c>
      <c r="S421" s="33" t="s">
        <v>29</v>
      </c>
    </row>
    <row r="422" spans="1:19" ht="15.75" customHeight="1" outlineLevel="2" x14ac:dyDescent="0.25">
      <c r="A422" s="35" t="s">
        <v>661</v>
      </c>
      <c r="B422" s="42" t="s">
        <v>429</v>
      </c>
      <c r="C422" s="37" t="s">
        <v>28</v>
      </c>
      <c r="D422" s="33">
        <v>0</v>
      </c>
      <c r="E422" s="33">
        <v>0</v>
      </c>
      <c r="F422" s="33">
        <v>0</v>
      </c>
      <c r="G422" s="33">
        <v>0</v>
      </c>
      <c r="H422" s="33">
        <v>0</v>
      </c>
      <c r="I422" s="33">
        <v>0</v>
      </c>
      <c r="J422" s="33">
        <v>0</v>
      </c>
      <c r="K422" s="33">
        <v>0</v>
      </c>
      <c r="L422" s="33">
        <v>0</v>
      </c>
      <c r="M422" s="33">
        <v>0</v>
      </c>
      <c r="N422" s="33">
        <v>0</v>
      </c>
      <c r="O422" s="33">
        <v>0</v>
      </c>
      <c r="P422" s="33">
        <v>0</v>
      </c>
      <c r="Q422" s="33" t="s">
        <v>29</v>
      </c>
      <c r="R422" s="33">
        <f t="shared" ref="R422" si="70">H422+J422+L422+N422</f>
        <v>0</v>
      </c>
      <c r="S422" s="33">
        <f t="shared" ref="S422" si="71">I422+K422+M422+O422+P422</f>
        <v>0</v>
      </c>
    </row>
    <row r="423" spans="1:19" ht="15.75" customHeight="1" outlineLevel="2" x14ac:dyDescent="0.25">
      <c r="A423" s="35" t="s">
        <v>662</v>
      </c>
      <c r="B423" s="42" t="s">
        <v>432</v>
      </c>
      <c r="C423" s="37" t="s">
        <v>28</v>
      </c>
      <c r="D423" s="33" t="s">
        <v>29</v>
      </c>
      <c r="E423" s="33" t="s">
        <v>29</v>
      </c>
      <c r="F423" s="33" t="s">
        <v>29</v>
      </c>
      <c r="G423" s="33" t="s">
        <v>29</v>
      </c>
      <c r="H423" s="33" t="s">
        <v>29</v>
      </c>
      <c r="I423" s="33" t="s">
        <v>29</v>
      </c>
      <c r="J423" s="33" t="s">
        <v>29</v>
      </c>
      <c r="K423" s="33" t="s">
        <v>29</v>
      </c>
      <c r="L423" s="33" t="s">
        <v>29</v>
      </c>
      <c r="M423" s="33" t="s">
        <v>29</v>
      </c>
      <c r="N423" s="33" t="s">
        <v>29</v>
      </c>
      <c r="O423" s="33" t="s">
        <v>29</v>
      </c>
      <c r="P423" s="33" t="s">
        <v>29</v>
      </c>
      <c r="Q423" s="33" t="s">
        <v>29</v>
      </c>
      <c r="R423" s="33" t="s">
        <v>29</v>
      </c>
      <c r="S423" s="33" t="s">
        <v>29</v>
      </c>
    </row>
    <row r="424" spans="1:19" ht="31.5" customHeight="1" outlineLevel="2" x14ac:dyDescent="0.25">
      <c r="A424" s="35" t="s">
        <v>663</v>
      </c>
      <c r="B424" s="42" t="s">
        <v>435</v>
      </c>
      <c r="C424" s="37" t="s">
        <v>28</v>
      </c>
      <c r="D424" s="33" t="s">
        <v>29</v>
      </c>
      <c r="E424" s="33" t="s">
        <v>29</v>
      </c>
      <c r="F424" s="33" t="s">
        <v>29</v>
      </c>
      <c r="G424" s="33" t="s">
        <v>29</v>
      </c>
      <c r="H424" s="33" t="s">
        <v>29</v>
      </c>
      <c r="I424" s="33" t="s">
        <v>29</v>
      </c>
      <c r="J424" s="33" t="s">
        <v>29</v>
      </c>
      <c r="K424" s="33" t="s">
        <v>29</v>
      </c>
      <c r="L424" s="33" t="s">
        <v>29</v>
      </c>
      <c r="M424" s="33" t="s">
        <v>29</v>
      </c>
      <c r="N424" s="33" t="s">
        <v>29</v>
      </c>
      <c r="O424" s="33" t="s">
        <v>29</v>
      </c>
      <c r="P424" s="33" t="s">
        <v>29</v>
      </c>
      <c r="Q424" s="33" t="s">
        <v>29</v>
      </c>
      <c r="R424" s="33" t="s">
        <v>29</v>
      </c>
      <c r="S424" s="33" t="s">
        <v>29</v>
      </c>
    </row>
    <row r="425" spans="1:19" ht="15.75" customHeight="1" outlineLevel="3" x14ac:dyDescent="0.25">
      <c r="A425" s="35" t="s">
        <v>664</v>
      </c>
      <c r="B425" s="71" t="s">
        <v>53</v>
      </c>
      <c r="C425" s="37" t="s">
        <v>28</v>
      </c>
      <c r="D425" s="33" t="s">
        <v>29</v>
      </c>
      <c r="E425" s="33" t="s">
        <v>29</v>
      </c>
      <c r="F425" s="33" t="s">
        <v>29</v>
      </c>
      <c r="G425" s="33" t="s">
        <v>29</v>
      </c>
      <c r="H425" s="33" t="s">
        <v>29</v>
      </c>
      <c r="I425" s="33" t="s">
        <v>29</v>
      </c>
      <c r="J425" s="33" t="s">
        <v>29</v>
      </c>
      <c r="K425" s="33" t="s">
        <v>29</v>
      </c>
      <c r="L425" s="33" t="s">
        <v>29</v>
      </c>
      <c r="M425" s="33" t="s">
        <v>29</v>
      </c>
      <c r="N425" s="33" t="s">
        <v>29</v>
      </c>
      <c r="O425" s="33" t="s">
        <v>29</v>
      </c>
      <c r="P425" s="33" t="s">
        <v>29</v>
      </c>
      <c r="Q425" s="33" t="s">
        <v>29</v>
      </c>
      <c r="R425" s="33" t="s">
        <v>29</v>
      </c>
      <c r="S425" s="33" t="s">
        <v>29</v>
      </c>
    </row>
    <row r="426" spans="1:19" ht="15.75" customHeight="1" outlineLevel="3" x14ac:dyDescent="0.25">
      <c r="A426" s="35" t="s">
        <v>665</v>
      </c>
      <c r="B426" s="71" t="s">
        <v>55</v>
      </c>
      <c r="C426" s="37" t="s">
        <v>28</v>
      </c>
      <c r="D426" s="33" t="s">
        <v>29</v>
      </c>
      <c r="E426" s="33" t="s">
        <v>29</v>
      </c>
      <c r="F426" s="33" t="s">
        <v>29</v>
      </c>
      <c r="G426" s="33" t="s">
        <v>29</v>
      </c>
      <c r="H426" s="33" t="s">
        <v>29</v>
      </c>
      <c r="I426" s="33" t="s">
        <v>29</v>
      </c>
      <c r="J426" s="33" t="s">
        <v>29</v>
      </c>
      <c r="K426" s="33" t="s">
        <v>29</v>
      </c>
      <c r="L426" s="33" t="s">
        <v>29</v>
      </c>
      <c r="M426" s="33" t="s">
        <v>29</v>
      </c>
      <c r="N426" s="33" t="s">
        <v>29</v>
      </c>
      <c r="O426" s="33" t="s">
        <v>29</v>
      </c>
      <c r="P426" s="33" t="s">
        <v>29</v>
      </c>
      <c r="Q426" s="33" t="s">
        <v>29</v>
      </c>
      <c r="R426" s="33" t="s">
        <v>29</v>
      </c>
      <c r="S426" s="33" t="s">
        <v>29</v>
      </c>
    </row>
    <row r="427" spans="1:19" ht="15.75" customHeight="1" collapsed="1" x14ac:dyDescent="0.25">
      <c r="A427" s="30" t="s">
        <v>40</v>
      </c>
      <c r="B427" s="41" t="s">
        <v>666</v>
      </c>
      <c r="C427" s="32" t="s">
        <v>28</v>
      </c>
      <c r="D427" s="33">
        <v>55.68237809</v>
      </c>
      <c r="E427" s="33">
        <v>39.2987431897714</v>
      </c>
      <c r="F427" s="33">
        <v>47.800091559999998</v>
      </c>
      <c r="G427" s="33">
        <v>41.27539513333334</v>
      </c>
      <c r="H427" s="33">
        <v>57.914506853333336</v>
      </c>
      <c r="I427" s="45">
        <v>57.914506853333336</v>
      </c>
      <c r="J427" s="33">
        <v>87.867811619333352</v>
      </c>
      <c r="K427" s="45">
        <v>87.867811619333352</v>
      </c>
      <c r="L427" s="45">
        <v>87.867811619333352</v>
      </c>
      <c r="M427" s="45">
        <v>87.867811619333352</v>
      </c>
      <c r="N427" s="45">
        <v>67.011953907197054</v>
      </c>
      <c r="O427" s="45">
        <v>67.011953907197054</v>
      </c>
      <c r="P427" s="45">
        <v>67.011953907197054</v>
      </c>
      <c r="Q427" s="45" t="s">
        <v>29</v>
      </c>
      <c r="R427" s="33">
        <f t="shared" ref="R427:R447" si="72">H427+J427+L427+N427</f>
        <v>300.66208399919708</v>
      </c>
      <c r="S427" s="33">
        <f t="shared" ref="S427:S447" si="73">I427+K427+M427+O427+P427</f>
        <v>367.67403790639412</v>
      </c>
    </row>
    <row r="428" spans="1:19" ht="15.75" customHeight="1" x14ac:dyDescent="0.25">
      <c r="A428" s="30" t="s">
        <v>42</v>
      </c>
      <c r="B428" s="41" t="s">
        <v>667</v>
      </c>
      <c r="C428" s="32" t="s">
        <v>28</v>
      </c>
      <c r="D428" s="33">
        <v>27.015698879999999</v>
      </c>
      <c r="E428" s="33">
        <v>16.664743759999997</v>
      </c>
      <c r="F428" s="33">
        <v>5.8298815399999997</v>
      </c>
      <c r="G428" s="33">
        <v>10.460699926999999</v>
      </c>
      <c r="H428" s="33">
        <v>3.4423775300000004</v>
      </c>
      <c r="I428" s="45">
        <v>3.850741779999999</v>
      </c>
      <c r="J428" s="33">
        <v>3.4423775300000004</v>
      </c>
      <c r="K428" s="45">
        <v>3.850741779999999</v>
      </c>
      <c r="L428" s="45">
        <v>3.4423775300000004</v>
      </c>
      <c r="M428" s="45">
        <v>3.850741779999999</v>
      </c>
      <c r="N428" s="45">
        <v>3.4423775300000004</v>
      </c>
      <c r="O428" s="45">
        <v>3.850741779999999</v>
      </c>
      <c r="P428" s="45">
        <v>3.850741779999999</v>
      </c>
      <c r="Q428" s="45" t="s">
        <v>29</v>
      </c>
      <c r="R428" s="33">
        <f t="shared" si="72"/>
        <v>13.769510120000001</v>
      </c>
      <c r="S428" s="33">
        <f t="shared" si="73"/>
        <v>19.253708899999996</v>
      </c>
    </row>
    <row r="429" spans="1:19" ht="15.75" customHeight="1" outlineLevel="1" x14ac:dyDescent="0.25">
      <c r="A429" s="35" t="s">
        <v>668</v>
      </c>
      <c r="B429" s="40" t="s">
        <v>669</v>
      </c>
      <c r="C429" s="37" t="s">
        <v>28</v>
      </c>
      <c r="D429" s="33">
        <v>0</v>
      </c>
      <c r="E429" s="33">
        <v>0</v>
      </c>
      <c r="F429" s="33">
        <v>0</v>
      </c>
      <c r="G429" s="33">
        <v>0</v>
      </c>
      <c r="H429" s="33">
        <v>0</v>
      </c>
      <c r="I429" s="33">
        <v>0</v>
      </c>
      <c r="J429" s="33">
        <v>0</v>
      </c>
      <c r="K429" s="33">
        <v>0</v>
      </c>
      <c r="L429" s="33">
        <v>0</v>
      </c>
      <c r="M429" s="33">
        <v>0</v>
      </c>
      <c r="N429" s="33">
        <v>0</v>
      </c>
      <c r="O429" s="33">
        <v>0</v>
      </c>
      <c r="P429" s="33">
        <v>0</v>
      </c>
      <c r="Q429" s="33" t="s">
        <v>29</v>
      </c>
      <c r="R429" s="33">
        <f t="shared" si="72"/>
        <v>0</v>
      </c>
      <c r="S429" s="33">
        <f t="shared" si="73"/>
        <v>0</v>
      </c>
    </row>
    <row r="430" spans="1:19" ht="15.75" customHeight="1" outlineLevel="1" x14ac:dyDescent="0.25">
      <c r="A430" s="35" t="s">
        <v>670</v>
      </c>
      <c r="B430" s="40" t="s">
        <v>671</v>
      </c>
      <c r="C430" s="37" t="s">
        <v>28</v>
      </c>
      <c r="D430" s="33">
        <v>0</v>
      </c>
      <c r="E430" s="33">
        <v>0</v>
      </c>
      <c r="F430" s="33">
        <v>0</v>
      </c>
      <c r="G430" s="33">
        <v>0</v>
      </c>
      <c r="H430" s="33">
        <v>0</v>
      </c>
      <c r="I430" s="33">
        <v>0</v>
      </c>
      <c r="J430" s="33">
        <v>0</v>
      </c>
      <c r="K430" s="33">
        <v>0</v>
      </c>
      <c r="L430" s="33">
        <v>0</v>
      </c>
      <c r="M430" s="33">
        <v>0</v>
      </c>
      <c r="N430" s="33">
        <v>0</v>
      </c>
      <c r="O430" s="33">
        <v>0</v>
      </c>
      <c r="P430" s="33">
        <v>0</v>
      </c>
      <c r="Q430" s="33" t="s">
        <v>29</v>
      </c>
      <c r="R430" s="33">
        <f t="shared" si="72"/>
        <v>0</v>
      </c>
      <c r="S430" s="33">
        <f t="shared" si="73"/>
        <v>0</v>
      </c>
    </row>
    <row r="431" spans="1:19" s="18" customFormat="1" ht="15.75" customHeight="1" x14ac:dyDescent="0.25">
      <c r="A431" s="30" t="s">
        <v>58</v>
      </c>
      <c r="B431" s="70" t="s">
        <v>672</v>
      </c>
      <c r="C431" s="32" t="s">
        <v>28</v>
      </c>
      <c r="D431" s="45">
        <v>0</v>
      </c>
      <c r="E431" s="45">
        <v>277.93318471422901</v>
      </c>
      <c r="F431" s="45">
        <v>358.79372209000007</v>
      </c>
      <c r="G431" s="45">
        <v>681.76869685325926</v>
      </c>
      <c r="H431" s="45">
        <v>390.32152222969034</v>
      </c>
      <c r="I431" s="45">
        <v>580.08709839613994</v>
      </c>
      <c r="J431" s="45">
        <v>372.16032531009415</v>
      </c>
      <c r="K431" s="45">
        <v>328.71135317982271</v>
      </c>
      <c r="L431" s="45">
        <v>62.575280090412427</v>
      </c>
      <c r="M431" s="45">
        <v>491.81894300206818</v>
      </c>
      <c r="N431" s="45">
        <v>0</v>
      </c>
      <c r="O431" s="45">
        <v>403.48988202799944</v>
      </c>
      <c r="P431" s="45">
        <v>440.88490862107119</v>
      </c>
      <c r="Q431" s="45" t="s">
        <v>29</v>
      </c>
      <c r="R431" s="33">
        <f t="shared" si="72"/>
        <v>825.05712763019687</v>
      </c>
      <c r="S431" s="33">
        <f t="shared" si="73"/>
        <v>2244.9921852271013</v>
      </c>
    </row>
    <row r="432" spans="1:19" ht="15.75" customHeight="1" outlineLevel="1" x14ac:dyDescent="0.25">
      <c r="A432" s="35" t="s">
        <v>60</v>
      </c>
      <c r="B432" s="44" t="s">
        <v>673</v>
      </c>
      <c r="C432" s="37" t="s">
        <v>28</v>
      </c>
      <c r="D432" s="33">
        <v>0</v>
      </c>
      <c r="E432" s="33">
        <v>277.93318471422901</v>
      </c>
      <c r="F432" s="33">
        <v>358.79372209000007</v>
      </c>
      <c r="G432" s="33">
        <v>681.76869685325926</v>
      </c>
      <c r="H432" s="33">
        <v>390.32152222969034</v>
      </c>
      <c r="I432" s="45">
        <v>580.08709839613994</v>
      </c>
      <c r="J432" s="33">
        <v>372.16032531009415</v>
      </c>
      <c r="K432" s="45">
        <v>328.71135317982271</v>
      </c>
      <c r="L432" s="45">
        <v>62.575280090412427</v>
      </c>
      <c r="M432" s="45">
        <v>491.81894300206818</v>
      </c>
      <c r="N432" s="45">
        <v>0</v>
      </c>
      <c r="O432" s="45">
        <v>403.48988202799944</v>
      </c>
      <c r="P432" s="45">
        <v>440.88490862107119</v>
      </c>
      <c r="Q432" s="45" t="s">
        <v>29</v>
      </c>
      <c r="R432" s="33">
        <f t="shared" si="72"/>
        <v>825.05712763019687</v>
      </c>
      <c r="S432" s="33">
        <f t="shared" si="73"/>
        <v>2244.9921852271013</v>
      </c>
    </row>
    <row r="433" spans="1:19" ht="15.75" customHeight="1" outlineLevel="1" x14ac:dyDescent="0.25">
      <c r="A433" s="35" t="s">
        <v>64</v>
      </c>
      <c r="B433" s="44" t="s">
        <v>674</v>
      </c>
      <c r="C433" s="37" t="s">
        <v>28</v>
      </c>
      <c r="D433" s="33">
        <v>0</v>
      </c>
      <c r="E433" s="33">
        <v>0</v>
      </c>
      <c r="F433" s="33">
        <v>0</v>
      </c>
      <c r="G433" s="33">
        <v>0</v>
      </c>
      <c r="H433" s="33">
        <v>0</v>
      </c>
      <c r="I433" s="45">
        <v>0</v>
      </c>
      <c r="J433" s="33">
        <v>0</v>
      </c>
      <c r="K433" s="45">
        <v>0</v>
      </c>
      <c r="L433" s="45">
        <v>0</v>
      </c>
      <c r="M433" s="45">
        <v>0</v>
      </c>
      <c r="N433" s="45">
        <v>0</v>
      </c>
      <c r="O433" s="45">
        <v>0</v>
      </c>
      <c r="P433" s="45">
        <v>0</v>
      </c>
      <c r="Q433" s="45" t="s">
        <v>29</v>
      </c>
      <c r="R433" s="33">
        <f t="shared" si="72"/>
        <v>0</v>
      </c>
      <c r="S433" s="33">
        <f t="shared" si="73"/>
        <v>0</v>
      </c>
    </row>
    <row r="434" spans="1:19" ht="15.75" customHeight="1" outlineLevel="1" x14ac:dyDescent="0.25">
      <c r="A434" s="35" t="s">
        <v>65</v>
      </c>
      <c r="B434" s="44" t="s">
        <v>675</v>
      </c>
      <c r="C434" s="37" t="s">
        <v>28</v>
      </c>
      <c r="D434" s="33">
        <v>0</v>
      </c>
      <c r="E434" s="33">
        <v>0</v>
      </c>
      <c r="F434" s="33">
        <v>0</v>
      </c>
      <c r="G434" s="33">
        <v>0</v>
      </c>
      <c r="H434" s="33">
        <v>0</v>
      </c>
      <c r="I434" s="33">
        <v>0</v>
      </c>
      <c r="J434" s="33">
        <v>0</v>
      </c>
      <c r="K434" s="33">
        <v>0</v>
      </c>
      <c r="L434" s="33">
        <v>0</v>
      </c>
      <c r="M434" s="33">
        <v>0</v>
      </c>
      <c r="N434" s="33">
        <v>0</v>
      </c>
      <c r="O434" s="33">
        <v>0</v>
      </c>
      <c r="P434" s="33">
        <v>0</v>
      </c>
      <c r="Q434" s="33" t="s">
        <v>29</v>
      </c>
      <c r="R434" s="33">
        <f t="shared" si="72"/>
        <v>0</v>
      </c>
      <c r="S434" s="33">
        <f t="shared" si="73"/>
        <v>0</v>
      </c>
    </row>
    <row r="435" spans="1:19" ht="15.75" customHeight="1" outlineLevel="1" x14ac:dyDescent="0.25">
      <c r="A435" s="35" t="s">
        <v>66</v>
      </c>
      <c r="B435" s="44" t="s">
        <v>676</v>
      </c>
      <c r="C435" s="37" t="s">
        <v>28</v>
      </c>
      <c r="D435" s="33">
        <v>0</v>
      </c>
      <c r="E435" s="33">
        <v>0</v>
      </c>
      <c r="F435" s="33">
        <v>0</v>
      </c>
      <c r="G435" s="33">
        <v>0</v>
      </c>
      <c r="H435" s="33">
        <v>0</v>
      </c>
      <c r="I435" s="33">
        <v>0</v>
      </c>
      <c r="J435" s="33">
        <v>0</v>
      </c>
      <c r="K435" s="33">
        <v>0</v>
      </c>
      <c r="L435" s="33">
        <v>0</v>
      </c>
      <c r="M435" s="33">
        <v>0</v>
      </c>
      <c r="N435" s="33">
        <v>0</v>
      </c>
      <c r="O435" s="33">
        <v>0</v>
      </c>
      <c r="P435" s="33">
        <v>0</v>
      </c>
      <c r="Q435" s="33" t="s">
        <v>29</v>
      </c>
      <c r="R435" s="33">
        <f t="shared" si="72"/>
        <v>0</v>
      </c>
      <c r="S435" s="33">
        <f t="shared" si="73"/>
        <v>0</v>
      </c>
    </row>
    <row r="436" spans="1:19" ht="15.75" customHeight="1" outlineLevel="1" x14ac:dyDescent="0.25">
      <c r="A436" s="35" t="s">
        <v>67</v>
      </c>
      <c r="B436" s="44" t="s">
        <v>677</v>
      </c>
      <c r="C436" s="37" t="s">
        <v>28</v>
      </c>
      <c r="D436" s="33">
        <v>0</v>
      </c>
      <c r="E436" s="33">
        <v>0</v>
      </c>
      <c r="F436" s="33">
        <v>0</v>
      </c>
      <c r="G436" s="33">
        <v>0</v>
      </c>
      <c r="H436" s="33">
        <v>0</v>
      </c>
      <c r="I436" s="33">
        <v>0</v>
      </c>
      <c r="J436" s="33">
        <v>0</v>
      </c>
      <c r="K436" s="33">
        <v>0</v>
      </c>
      <c r="L436" s="33">
        <v>0</v>
      </c>
      <c r="M436" s="33">
        <v>0</v>
      </c>
      <c r="N436" s="33">
        <v>0</v>
      </c>
      <c r="O436" s="33">
        <v>0</v>
      </c>
      <c r="P436" s="33">
        <v>0</v>
      </c>
      <c r="Q436" s="33" t="s">
        <v>29</v>
      </c>
      <c r="R436" s="33">
        <f t="shared" si="72"/>
        <v>0</v>
      </c>
      <c r="S436" s="33">
        <f t="shared" si="73"/>
        <v>0</v>
      </c>
    </row>
    <row r="437" spans="1:19" ht="15.75" customHeight="1" outlineLevel="2" x14ac:dyDescent="0.25">
      <c r="A437" s="35" t="s">
        <v>107</v>
      </c>
      <c r="B437" s="40" t="s">
        <v>316</v>
      </c>
      <c r="C437" s="37" t="s">
        <v>28</v>
      </c>
      <c r="D437" s="33">
        <v>0</v>
      </c>
      <c r="E437" s="33">
        <v>0</v>
      </c>
      <c r="F437" s="33">
        <v>0</v>
      </c>
      <c r="G437" s="33">
        <v>0</v>
      </c>
      <c r="H437" s="33">
        <v>0</v>
      </c>
      <c r="I437" s="33">
        <v>0</v>
      </c>
      <c r="J437" s="33">
        <v>0</v>
      </c>
      <c r="K437" s="33">
        <v>0</v>
      </c>
      <c r="L437" s="33">
        <v>0</v>
      </c>
      <c r="M437" s="33">
        <v>0</v>
      </c>
      <c r="N437" s="33">
        <v>0</v>
      </c>
      <c r="O437" s="33">
        <v>0</v>
      </c>
      <c r="P437" s="33">
        <v>0</v>
      </c>
      <c r="Q437" s="33" t="s">
        <v>29</v>
      </c>
      <c r="R437" s="33">
        <f t="shared" si="72"/>
        <v>0</v>
      </c>
      <c r="S437" s="33">
        <f t="shared" si="73"/>
        <v>0</v>
      </c>
    </row>
    <row r="438" spans="1:19" ht="31.5" customHeight="1" outlineLevel="2" x14ac:dyDescent="0.25">
      <c r="A438" s="35" t="s">
        <v>678</v>
      </c>
      <c r="B438" s="42" t="s">
        <v>679</v>
      </c>
      <c r="C438" s="37" t="s">
        <v>28</v>
      </c>
      <c r="D438" s="33">
        <v>0</v>
      </c>
      <c r="E438" s="33">
        <v>0</v>
      </c>
      <c r="F438" s="33">
        <v>0</v>
      </c>
      <c r="G438" s="33">
        <v>0</v>
      </c>
      <c r="H438" s="33">
        <v>0</v>
      </c>
      <c r="I438" s="33">
        <v>0</v>
      </c>
      <c r="J438" s="33">
        <v>0</v>
      </c>
      <c r="K438" s="33">
        <v>0</v>
      </c>
      <c r="L438" s="33">
        <v>0</v>
      </c>
      <c r="M438" s="33">
        <v>0</v>
      </c>
      <c r="N438" s="33">
        <v>0</v>
      </c>
      <c r="O438" s="33">
        <v>0</v>
      </c>
      <c r="P438" s="33">
        <v>0</v>
      </c>
      <c r="Q438" s="33" t="s">
        <v>29</v>
      </c>
      <c r="R438" s="33">
        <f t="shared" si="72"/>
        <v>0</v>
      </c>
      <c r="S438" s="33">
        <f t="shared" si="73"/>
        <v>0</v>
      </c>
    </row>
    <row r="439" spans="1:19" ht="15.75" customHeight="1" outlineLevel="2" x14ac:dyDescent="0.25">
      <c r="A439" s="35" t="s">
        <v>109</v>
      </c>
      <c r="B439" s="40" t="s">
        <v>318</v>
      </c>
      <c r="C439" s="37" t="s">
        <v>28</v>
      </c>
      <c r="D439" s="33">
        <v>0</v>
      </c>
      <c r="E439" s="33">
        <v>0</v>
      </c>
      <c r="F439" s="33">
        <v>0</v>
      </c>
      <c r="G439" s="33">
        <v>0</v>
      </c>
      <c r="H439" s="33">
        <v>0</v>
      </c>
      <c r="I439" s="33">
        <v>0</v>
      </c>
      <c r="J439" s="33">
        <v>0</v>
      </c>
      <c r="K439" s="33">
        <v>0</v>
      </c>
      <c r="L439" s="33">
        <v>0</v>
      </c>
      <c r="M439" s="33">
        <v>0</v>
      </c>
      <c r="N439" s="33">
        <v>0</v>
      </c>
      <c r="O439" s="33">
        <v>0</v>
      </c>
      <c r="P439" s="33">
        <v>0</v>
      </c>
      <c r="Q439" s="33" t="s">
        <v>29</v>
      </c>
      <c r="R439" s="33">
        <f t="shared" si="72"/>
        <v>0</v>
      </c>
      <c r="S439" s="33">
        <f t="shared" si="73"/>
        <v>0</v>
      </c>
    </row>
    <row r="440" spans="1:19" ht="31.5" customHeight="1" outlineLevel="2" x14ac:dyDescent="0.25">
      <c r="A440" s="35" t="s">
        <v>680</v>
      </c>
      <c r="B440" s="42" t="s">
        <v>681</v>
      </c>
      <c r="C440" s="37" t="s">
        <v>28</v>
      </c>
      <c r="D440" s="33">
        <v>0</v>
      </c>
      <c r="E440" s="33">
        <v>0</v>
      </c>
      <c r="F440" s="33">
        <v>0</v>
      </c>
      <c r="G440" s="33">
        <v>0</v>
      </c>
      <c r="H440" s="33">
        <v>0</v>
      </c>
      <c r="I440" s="33">
        <v>0</v>
      </c>
      <c r="J440" s="33">
        <v>0</v>
      </c>
      <c r="K440" s="33">
        <v>0</v>
      </c>
      <c r="L440" s="33">
        <v>0</v>
      </c>
      <c r="M440" s="33">
        <v>0</v>
      </c>
      <c r="N440" s="33">
        <v>0</v>
      </c>
      <c r="O440" s="33">
        <v>0</v>
      </c>
      <c r="P440" s="33">
        <v>0</v>
      </c>
      <c r="Q440" s="33" t="s">
        <v>29</v>
      </c>
      <c r="R440" s="33">
        <f t="shared" si="72"/>
        <v>0</v>
      </c>
      <c r="S440" s="33">
        <f t="shared" si="73"/>
        <v>0</v>
      </c>
    </row>
    <row r="441" spans="1:19" ht="15.75" customHeight="1" outlineLevel="1" collapsed="1" x14ac:dyDescent="0.25">
      <c r="A441" s="35" t="s">
        <v>68</v>
      </c>
      <c r="B441" s="44" t="s">
        <v>682</v>
      </c>
      <c r="C441" s="37" t="s">
        <v>28</v>
      </c>
      <c r="D441" s="33">
        <v>0</v>
      </c>
      <c r="E441" s="33">
        <v>0</v>
      </c>
      <c r="F441" s="33">
        <v>0</v>
      </c>
      <c r="G441" s="33">
        <v>0</v>
      </c>
      <c r="H441" s="33">
        <v>0</v>
      </c>
      <c r="I441" s="33">
        <v>0</v>
      </c>
      <c r="J441" s="33">
        <v>0</v>
      </c>
      <c r="K441" s="33">
        <v>0</v>
      </c>
      <c r="L441" s="33">
        <v>0</v>
      </c>
      <c r="M441" s="33">
        <v>0</v>
      </c>
      <c r="N441" s="33">
        <v>0</v>
      </c>
      <c r="O441" s="33">
        <v>0</v>
      </c>
      <c r="P441" s="33">
        <v>0</v>
      </c>
      <c r="Q441" s="33" t="s">
        <v>29</v>
      </c>
      <c r="R441" s="33">
        <f t="shared" si="72"/>
        <v>0</v>
      </c>
      <c r="S441" s="33">
        <f t="shared" si="73"/>
        <v>0</v>
      </c>
    </row>
    <row r="442" spans="1:19" ht="15.75" customHeight="1" outlineLevel="1" x14ac:dyDescent="0.25">
      <c r="A442" s="35" t="s">
        <v>69</v>
      </c>
      <c r="B442" s="44" t="s">
        <v>683</v>
      </c>
      <c r="C442" s="37" t="s">
        <v>28</v>
      </c>
      <c r="D442" s="33">
        <v>0</v>
      </c>
      <c r="E442" s="33">
        <v>0</v>
      </c>
      <c r="F442" s="33">
        <v>0</v>
      </c>
      <c r="G442" s="33">
        <v>0</v>
      </c>
      <c r="H442" s="33">
        <v>0</v>
      </c>
      <c r="I442" s="45">
        <v>0</v>
      </c>
      <c r="J442" s="33">
        <v>0</v>
      </c>
      <c r="K442" s="45">
        <v>0</v>
      </c>
      <c r="L442" s="45">
        <v>0</v>
      </c>
      <c r="M442" s="45">
        <v>0</v>
      </c>
      <c r="N442" s="45">
        <v>0</v>
      </c>
      <c r="O442" s="45">
        <v>0</v>
      </c>
      <c r="P442" s="45">
        <v>0</v>
      </c>
      <c r="Q442" s="45" t="s">
        <v>29</v>
      </c>
      <c r="R442" s="33">
        <f t="shared" si="72"/>
        <v>0</v>
      </c>
      <c r="S442" s="33">
        <f t="shared" si="73"/>
        <v>0</v>
      </c>
    </row>
    <row r="443" spans="1:19" s="18" customFormat="1" ht="15.75" customHeight="1" x14ac:dyDescent="0.25">
      <c r="A443" s="30" t="s">
        <v>127</v>
      </c>
      <c r="B443" s="31" t="s">
        <v>120</v>
      </c>
      <c r="C443" s="32" t="s">
        <v>29</v>
      </c>
      <c r="D443" s="32" t="s">
        <v>29</v>
      </c>
      <c r="E443" s="32" t="s">
        <v>29</v>
      </c>
      <c r="F443" s="32" t="s">
        <v>29</v>
      </c>
      <c r="G443" s="32" t="s">
        <v>29</v>
      </c>
      <c r="H443" s="32" t="s">
        <v>29</v>
      </c>
      <c r="I443" s="32" t="s">
        <v>29</v>
      </c>
      <c r="J443" s="32" t="s">
        <v>29</v>
      </c>
      <c r="K443" s="32" t="s">
        <v>29</v>
      </c>
      <c r="L443" s="32" t="s">
        <v>29</v>
      </c>
      <c r="M443" s="32" t="s">
        <v>29</v>
      </c>
      <c r="N443" s="32" t="s">
        <v>29</v>
      </c>
      <c r="O443" s="32" t="s">
        <v>29</v>
      </c>
      <c r="P443" s="32" t="s">
        <v>29</v>
      </c>
      <c r="Q443" s="32" t="s">
        <v>29</v>
      </c>
      <c r="R443" s="33" t="s">
        <v>29</v>
      </c>
      <c r="S443" s="33" t="s">
        <v>29</v>
      </c>
    </row>
    <row r="444" spans="1:19" ht="47.25" customHeight="1" outlineLevel="1" x14ac:dyDescent="0.25">
      <c r="A444" s="72" t="s">
        <v>684</v>
      </c>
      <c r="B444" s="44" t="s">
        <v>685</v>
      </c>
      <c r="C444" s="37" t="s">
        <v>28</v>
      </c>
      <c r="D444" s="33">
        <v>306.57999846000001</v>
      </c>
      <c r="E444" s="33">
        <v>237.27132151999999</v>
      </c>
      <c r="F444" s="33">
        <v>282.82528222999997</v>
      </c>
      <c r="G444" s="33">
        <v>407.82951321000002</v>
      </c>
      <c r="H444" s="33">
        <v>313.90099305799987</v>
      </c>
      <c r="I444" s="45">
        <v>383.01441333000002</v>
      </c>
      <c r="J444" s="33">
        <v>363.83833897</v>
      </c>
      <c r="K444" s="45">
        <v>413.23988445999998</v>
      </c>
      <c r="L444" s="45">
        <v>173.84670637549996</v>
      </c>
      <c r="M444" s="45">
        <v>327.56490117999999</v>
      </c>
      <c r="N444" s="45">
        <v>329.64521707715113</v>
      </c>
      <c r="O444" s="45">
        <v>443.55280457999993</v>
      </c>
      <c r="P444" s="45">
        <v>458.12166510999998</v>
      </c>
      <c r="Q444" s="45" t="s">
        <v>29</v>
      </c>
      <c r="R444" s="33">
        <f t="shared" si="72"/>
        <v>1181.2312554806508</v>
      </c>
      <c r="S444" s="33">
        <f t="shared" si="73"/>
        <v>2025.4936686599999</v>
      </c>
    </row>
    <row r="445" spans="1:19" ht="15.75" customHeight="1" outlineLevel="2" x14ac:dyDescent="0.25">
      <c r="A445" s="72" t="s">
        <v>130</v>
      </c>
      <c r="B445" s="40" t="s">
        <v>686</v>
      </c>
      <c r="C445" s="37" t="s">
        <v>28</v>
      </c>
      <c r="D445" s="33">
        <v>0</v>
      </c>
      <c r="E445" s="33">
        <v>0</v>
      </c>
      <c r="F445" s="33">
        <v>0</v>
      </c>
      <c r="G445" s="33">
        <v>0</v>
      </c>
      <c r="H445" s="33">
        <v>0</v>
      </c>
      <c r="I445" s="45">
        <v>0</v>
      </c>
      <c r="J445" s="33">
        <v>0</v>
      </c>
      <c r="K445" s="45">
        <v>0</v>
      </c>
      <c r="L445" s="45">
        <v>0</v>
      </c>
      <c r="M445" s="45">
        <v>0</v>
      </c>
      <c r="N445" s="45">
        <v>0</v>
      </c>
      <c r="O445" s="45">
        <v>0</v>
      </c>
      <c r="P445" s="45">
        <v>0</v>
      </c>
      <c r="Q445" s="45" t="s">
        <v>29</v>
      </c>
      <c r="R445" s="33">
        <f t="shared" si="72"/>
        <v>0</v>
      </c>
      <c r="S445" s="33">
        <f t="shared" si="73"/>
        <v>0</v>
      </c>
    </row>
    <row r="446" spans="1:19" ht="31.5" customHeight="1" outlineLevel="2" x14ac:dyDescent="0.25">
      <c r="A446" s="72" t="s">
        <v>131</v>
      </c>
      <c r="B446" s="40" t="s">
        <v>687</v>
      </c>
      <c r="C446" s="37" t="s">
        <v>28</v>
      </c>
      <c r="D446" s="33">
        <v>296.69990846000002</v>
      </c>
      <c r="E446" s="33">
        <v>0</v>
      </c>
      <c r="F446" s="33">
        <v>52.712096779999996</v>
      </c>
      <c r="G446" s="33">
        <v>0</v>
      </c>
      <c r="H446" s="33">
        <v>0</v>
      </c>
      <c r="I446" s="45">
        <v>0</v>
      </c>
      <c r="J446" s="33">
        <v>0</v>
      </c>
      <c r="K446" s="45">
        <v>1.8</v>
      </c>
      <c r="L446" s="45">
        <v>83.114848325754053</v>
      </c>
      <c r="M446" s="45">
        <v>0</v>
      </c>
      <c r="N446" s="45">
        <v>264.84969916995408</v>
      </c>
      <c r="O446" s="45">
        <v>0</v>
      </c>
      <c r="P446" s="45">
        <v>0</v>
      </c>
      <c r="Q446" s="45" t="s">
        <v>29</v>
      </c>
      <c r="R446" s="33">
        <f t="shared" si="72"/>
        <v>347.96454749570813</v>
      </c>
      <c r="S446" s="33">
        <f t="shared" si="73"/>
        <v>1.8</v>
      </c>
    </row>
    <row r="447" spans="1:19" ht="15.75" customHeight="1" outlineLevel="2" x14ac:dyDescent="0.25">
      <c r="A447" s="72" t="s">
        <v>132</v>
      </c>
      <c r="B447" s="40" t="s">
        <v>688</v>
      </c>
      <c r="C447" s="37" t="s">
        <v>28</v>
      </c>
      <c r="D447" s="33">
        <v>0</v>
      </c>
      <c r="E447" s="33">
        <v>194.802758914229</v>
      </c>
      <c r="F447" s="33">
        <v>182.65444044999998</v>
      </c>
      <c r="G447" s="33">
        <v>367.89652792000004</v>
      </c>
      <c r="H447" s="33">
        <v>246.17902875186655</v>
      </c>
      <c r="I447" s="45">
        <v>322.66663686999999</v>
      </c>
      <c r="J447" s="33">
        <v>275.97052735066671</v>
      </c>
      <c r="K447" s="45">
        <v>319.62044093999998</v>
      </c>
      <c r="L447" s="45">
        <v>12.749621429999999</v>
      </c>
      <c r="M447" s="45">
        <v>235.63791395000001</v>
      </c>
      <c r="N447" s="45">
        <v>0</v>
      </c>
      <c r="O447" s="45">
        <v>360.28549895999993</v>
      </c>
      <c r="P447" s="45">
        <v>386.73799842</v>
      </c>
      <c r="Q447" s="45" t="s">
        <v>29</v>
      </c>
      <c r="R447" s="33">
        <f t="shared" si="72"/>
        <v>534.89917753253337</v>
      </c>
      <c r="S447" s="33">
        <f t="shared" si="73"/>
        <v>1624.94848914</v>
      </c>
    </row>
    <row r="448" spans="1:19" ht="33" customHeight="1" outlineLevel="1" x14ac:dyDescent="0.25">
      <c r="A448" s="72" t="s">
        <v>133</v>
      </c>
      <c r="B448" s="44" t="s">
        <v>689</v>
      </c>
      <c r="C448" s="32" t="s">
        <v>29</v>
      </c>
      <c r="D448" s="32" t="s">
        <v>29</v>
      </c>
      <c r="E448" s="32" t="s">
        <v>29</v>
      </c>
      <c r="F448" s="32" t="s">
        <v>29</v>
      </c>
      <c r="G448" s="32" t="s">
        <v>29</v>
      </c>
      <c r="H448" s="32" t="s">
        <v>29</v>
      </c>
      <c r="I448" s="32" t="s">
        <v>29</v>
      </c>
      <c r="J448" s="32" t="s">
        <v>29</v>
      </c>
      <c r="K448" s="32" t="s">
        <v>29</v>
      </c>
      <c r="L448" s="32" t="s">
        <v>29</v>
      </c>
      <c r="M448" s="32" t="s">
        <v>29</v>
      </c>
      <c r="N448" s="32" t="s">
        <v>29</v>
      </c>
      <c r="O448" s="32" t="s">
        <v>29</v>
      </c>
      <c r="P448" s="32" t="s">
        <v>29</v>
      </c>
      <c r="Q448" s="32" t="s">
        <v>29</v>
      </c>
      <c r="R448" s="32" t="s">
        <v>29</v>
      </c>
      <c r="S448" s="32" t="s">
        <v>29</v>
      </c>
    </row>
    <row r="449" spans="1:19" ht="15.75" customHeight="1" outlineLevel="2" x14ac:dyDescent="0.25">
      <c r="A449" s="72" t="s">
        <v>690</v>
      </c>
      <c r="B449" s="40" t="s">
        <v>691</v>
      </c>
      <c r="C449" s="37" t="s">
        <v>28</v>
      </c>
      <c r="D449" s="33">
        <v>0</v>
      </c>
      <c r="E449" s="33">
        <v>0</v>
      </c>
      <c r="F449" s="33">
        <v>0</v>
      </c>
      <c r="G449" s="33">
        <v>0</v>
      </c>
      <c r="H449" s="73">
        <v>0</v>
      </c>
      <c r="I449" s="73">
        <v>0</v>
      </c>
      <c r="J449" s="73">
        <v>0</v>
      </c>
      <c r="K449" s="73">
        <v>0</v>
      </c>
      <c r="L449" s="73">
        <v>0</v>
      </c>
      <c r="M449" s="73">
        <v>0</v>
      </c>
      <c r="N449" s="73">
        <v>0</v>
      </c>
      <c r="O449" s="73">
        <v>0</v>
      </c>
      <c r="P449" s="73">
        <v>0</v>
      </c>
      <c r="Q449" s="33" t="s">
        <v>29</v>
      </c>
      <c r="R449" s="33">
        <v>0</v>
      </c>
      <c r="S449" s="33">
        <v>0</v>
      </c>
    </row>
    <row r="450" spans="1:19" ht="15.75" customHeight="1" outlineLevel="2" x14ac:dyDescent="0.25">
      <c r="A450" s="72" t="s">
        <v>692</v>
      </c>
      <c r="B450" s="40" t="s">
        <v>693</v>
      </c>
      <c r="C450" s="37" t="s">
        <v>28</v>
      </c>
      <c r="D450" s="33">
        <v>0</v>
      </c>
      <c r="E450" s="33">
        <v>0</v>
      </c>
      <c r="F450" s="33">
        <v>0</v>
      </c>
      <c r="G450" s="33">
        <v>0</v>
      </c>
      <c r="H450" s="73">
        <v>0</v>
      </c>
      <c r="I450" s="73">
        <v>0</v>
      </c>
      <c r="J450" s="73">
        <v>0</v>
      </c>
      <c r="K450" s="73">
        <v>0</v>
      </c>
      <c r="L450" s="73">
        <v>0</v>
      </c>
      <c r="M450" s="73">
        <v>0</v>
      </c>
      <c r="N450" s="73">
        <v>0</v>
      </c>
      <c r="O450" s="73">
        <v>0</v>
      </c>
      <c r="P450" s="73">
        <v>0</v>
      </c>
      <c r="Q450" s="33" t="s">
        <v>29</v>
      </c>
      <c r="R450" s="33">
        <v>0</v>
      </c>
      <c r="S450" s="33">
        <v>0</v>
      </c>
    </row>
    <row r="451" spans="1:19" ht="15.75" customHeight="1" outlineLevel="2" x14ac:dyDescent="0.25">
      <c r="A451" s="72" t="s">
        <v>694</v>
      </c>
      <c r="B451" s="40" t="s">
        <v>695</v>
      </c>
      <c r="C451" s="37" t="s">
        <v>28</v>
      </c>
      <c r="D451" s="33">
        <v>0</v>
      </c>
      <c r="E451" s="33">
        <v>0</v>
      </c>
      <c r="F451" s="33">
        <v>0</v>
      </c>
      <c r="G451" s="33">
        <v>0</v>
      </c>
      <c r="H451" s="73">
        <v>0</v>
      </c>
      <c r="I451" s="73">
        <v>0</v>
      </c>
      <c r="J451" s="73">
        <v>0</v>
      </c>
      <c r="K451" s="73">
        <v>0</v>
      </c>
      <c r="L451" s="73">
        <v>0</v>
      </c>
      <c r="M451" s="73">
        <v>0</v>
      </c>
      <c r="N451" s="73">
        <v>0</v>
      </c>
      <c r="O451" s="73">
        <v>0</v>
      </c>
      <c r="P451" s="73">
        <v>0</v>
      </c>
      <c r="Q451" s="33" t="s">
        <v>29</v>
      </c>
      <c r="R451" s="33">
        <v>0</v>
      </c>
      <c r="S451" s="33">
        <v>0</v>
      </c>
    </row>
    <row r="452" spans="1:19" ht="15.75" customHeight="1" collapsed="1" x14ac:dyDescent="0.25"/>
    <row r="453" spans="1:19" ht="15.75" customHeight="1" x14ac:dyDescent="0.25"/>
    <row r="454" spans="1:19" ht="15.75" customHeight="1" x14ac:dyDescent="0.25">
      <c r="A454" s="74" t="s">
        <v>696</v>
      </c>
    </row>
    <row r="455" spans="1:19" ht="15.75" customHeight="1" x14ac:dyDescent="0.25">
      <c r="A455" s="82" t="s">
        <v>697</v>
      </c>
      <c r="B455" s="82"/>
      <c r="C455" s="82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  <c r="P455" s="82"/>
      <c r="Q455" s="82"/>
      <c r="R455" s="82"/>
      <c r="S455" s="82"/>
    </row>
    <row r="456" spans="1:19" ht="15.75" customHeight="1" x14ac:dyDescent="0.25">
      <c r="A456" s="82" t="s">
        <v>698</v>
      </c>
      <c r="B456" s="82"/>
      <c r="C456" s="82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  <c r="P456" s="82"/>
      <c r="Q456" s="82"/>
      <c r="R456" s="82"/>
      <c r="S456" s="82"/>
    </row>
    <row r="457" spans="1:19" ht="15.75" customHeight="1" x14ac:dyDescent="0.25">
      <c r="A457" s="82" t="s">
        <v>699</v>
      </c>
      <c r="B457" s="82"/>
      <c r="C457" s="82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  <c r="P457" s="82"/>
      <c r="Q457" s="82"/>
      <c r="R457" s="82"/>
      <c r="S457" s="82"/>
    </row>
    <row r="458" spans="1:19" ht="15.75" customHeight="1" x14ac:dyDescent="0.25">
      <c r="A458" s="75" t="s">
        <v>700</v>
      </c>
    </row>
    <row r="459" spans="1:19" ht="54" customHeight="1" x14ac:dyDescent="0.25">
      <c r="A459" s="77" t="s">
        <v>701</v>
      </c>
      <c r="B459" s="77"/>
      <c r="C459" s="77"/>
      <c r="D459" s="77"/>
      <c r="E459" s="77"/>
      <c r="F459" s="77"/>
      <c r="G459" s="77"/>
      <c r="H459" s="77"/>
      <c r="I459" s="77"/>
      <c r="J459" s="77"/>
      <c r="K459" s="77"/>
      <c r="L459" s="77"/>
      <c r="M459" s="77"/>
      <c r="N459" s="77"/>
      <c r="O459" s="77"/>
      <c r="P459" s="77"/>
      <c r="Q459" s="77"/>
      <c r="R459" s="77"/>
      <c r="S459" s="77"/>
    </row>
  </sheetData>
  <autoFilter ref="A20:S451"/>
  <mergeCells count="27">
    <mergeCell ref="N19:O19"/>
    <mergeCell ref="P19:Q19"/>
    <mergeCell ref="R19:S19"/>
    <mergeCell ref="A6:S7"/>
    <mergeCell ref="A14:B14"/>
    <mergeCell ref="A15:B15"/>
    <mergeCell ref="A18:S18"/>
    <mergeCell ref="A19:A20"/>
    <mergeCell ref="B19:B20"/>
    <mergeCell ref="C19:C20"/>
    <mergeCell ref="H19:I19"/>
    <mergeCell ref="J19:K19"/>
    <mergeCell ref="L19:M19"/>
    <mergeCell ref="A459:S459"/>
    <mergeCell ref="P370:Q370"/>
    <mergeCell ref="R370:S370"/>
    <mergeCell ref="A373:B373"/>
    <mergeCell ref="A455:S455"/>
    <mergeCell ref="A456:S456"/>
    <mergeCell ref="A457:S457"/>
    <mergeCell ref="A370:A371"/>
    <mergeCell ref="B370:B371"/>
    <mergeCell ref="C370:C371"/>
    <mergeCell ref="H370:I370"/>
    <mergeCell ref="J370:K370"/>
    <mergeCell ref="L370:M370"/>
    <mergeCell ref="N370:O370"/>
  </mergeCells>
  <conditionalFormatting sqref="N175 N155:N158 D155:L158 D175:L175">
    <cfRule type="cellIs" dxfId="15" priority="26" operator="lessThan">
      <formula>0</formula>
    </cfRule>
  </conditionalFormatting>
  <conditionalFormatting sqref="N17 D17:L17">
    <cfRule type="cellIs" dxfId="14" priority="24" operator="lessThan">
      <formula>0</formula>
    </cfRule>
    <cfRule type="cellIs" dxfId="13" priority="25" operator="greaterThan">
      <formula>0</formula>
    </cfRule>
  </conditionalFormatting>
  <conditionalFormatting sqref="M155:M158 M175">
    <cfRule type="cellIs" dxfId="12" priority="23" operator="lessThan">
      <formula>0</formula>
    </cfRule>
  </conditionalFormatting>
  <conditionalFormatting sqref="M17">
    <cfRule type="cellIs" dxfId="11" priority="21" operator="lessThan">
      <formula>0</formula>
    </cfRule>
    <cfRule type="cellIs" dxfId="10" priority="22" operator="greaterThan">
      <formula>0</formula>
    </cfRule>
  </conditionalFormatting>
  <conditionalFormatting sqref="O155:O158 O175">
    <cfRule type="cellIs" dxfId="9" priority="20" operator="lessThan">
      <formula>0</formula>
    </cfRule>
  </conditionalFormatting>
  <conditionalFormatting sqref="O17">
    <cfRule type="cellIs" dxfId="8" priority="18" operator="lessThan">
      <formula>0</formula>
    </cfRule>
    <cfRule type="cellIs" dxfId="7" priority="19" operator="greaterThan">
      <formula>0</formula>
    </cfRule>
  </conditionalFormatting>
  <conditionalFormatting sqref="P175 P155:P158">
    <cfRule type="cellIs" dxfId="6" priority="17" operator="lessThan">
      <formula>0</formula>
    </cfRule>
  </conditionalFormatting>
  <conditionalFormatting sqref="P17">
    <cfRule type="cellIs" dxfId="5" priority="15" operator="lessThan">
      <formula>0</formula>
    </cfRule>
    <cfRule type="cellIs" dxfId="4" priority="16" operator="greaterThan">
      <formula>0</formula>
    </cfRule>
  </conditionalFormatting>
  <conditionalFormatting sqref="R17:S17">
    <cfRule type="cellIs" dxfId="3" priority="8" operator="lessThan">
      <formula>0</formula>
    </cfRule>
    <cfRule type="cellIs" dxfId="2" priority="9" operator="greaterThan">
      <formula>0</formula>
    </cfRule>
  </conditionalFormatting>
  <conditionalFormatting sqref="Q17">
    <cfRule type="cellIs" dxfId="1" priority="6" operator="lessThan">
      <formula>0</formula>
    </cfRule>
    <cfRule type="cellIs" dxfId="0" priority="7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Буровская Марта Александровна</dc:creator>
  <cp:lastModifiedBy>Бережная Антонина Дмитриевна</cp:lastModifiedBy>
  <dcterms:created xsi:type="dcterms:W3CDTF">2023-03-29T09:54:52Z</dcterms:created>
  <dcterms:modified xsi:type="dcterms:W3CDTF">2023-03-31T08:11:15Z</dcterms:modified>
</cp:coreProperties>
</file>