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Вологдаэнерго" sheetId="1" r:id="rId1"/>
  </sheets>
  <definedNames>
    <definedName name="_xlnm._FilterDatabase" localSheetId="0" hidden="1">Вологдаэнерго!$A$20:$S$451</definedName>
    <definedName name="_xlnm.Print_Titles" localSheetId="0">Вологдаэнерго!$19:$20</definedName>
    <definedName name="_xlnm.Print_Area" localSheetId="0">Вологдаэнерго!$A$1:$S$451</definedName>
  </definedNames>
  <calcPr calcId="1456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47" i="1" l="1"/>
  <c r="R447" i="1"/>
  <c r="S446" i="1"/>
  <c r="R446" i="1"/>
  <c r="S445" i="1"/>
  <c r="R445" i="1"/>
  <c r="S444" i="1"/>
  <c r="R444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33" i="1"/>
  <c r="R433" i="1"/>
  <c r="S432" i="1"/>
  <c r="R432" i="1"/>
  <c r="S431" i="1"/>
  <c r="R431" i="1"/>
  <c r="S430" i="1"/>
  <c r="R430" i="1"/>
  <c r="S429" i="1"/>
  <c r="R429" i="1"/>
  <c r="S428" i="1"/>
  <c r="R428" i="1"/>
  <c r="S427" i="1"/>
  <c r="R427" i="1"/>
  <c r="S422" i="1"/>
  <c r="R422" i="1"/>
  <c r="S420" i="1"/>
  <c r="R420" i="1"/>
  <c r="S418" i="1"/>
  <c r="R418" i="1"/>
  <c r="S415" i="1"/>
  <c r="R415" i="1"/>
  <c r="S414" i="1"/>
  <c r="R414" i="1"/>
  <c r="S413" i="1"/>
  <c r="R413" i="1"/>
  <c r="S408" i="1"/>
  <c r="R408" i="1"/>
  <c r="S406" i="1"/>
  <c r="R406" i="1"/>
  <c r="S404" i="1"/>
  <c r="R404" i="1"/>
  <c r="S401" i="1"/>
  <c r="R401" i="1"/>
  <c r="S400" i="1"/>
  <c r="R400" i="1"/>
  <c r="S399" i="1"/>
  <c r="R399" i="1"/>
  <c r="S398" i="1"/>
  <c r="R398" i="1"/>
  <c r="S397" i="1"/>
  <c r="R397" i="1"/>
  <c r="S394" i="1"/>
  <c r="R394" i="1"/>
  <c r="S389" i="1"/>
  <c r="R389" i="1"/>
  <c r="S388" i="1"/>
  <c r="R388" i="1"/>
  <c r="S387" i="1"/>
  <c r="R387" i="1"/>
  <c r="S386" i="1"/>
  <c r="R386" i="1"/>
  <c r="S385" i="1"/>
  <c r="R385" i="1"/>
  <c r="S384" i="1"/>
  <c r="R384" i="1"/>
  <c r="S382" i="1"/>
  <c r="R382" i="1"/>
  <c r="S380" i="1"/>
  <c r="R380" i="1"/>
  <c r="S377" i="1"/>
  <c r="R377" i="1"/>
  <c r="S376" i="1"/>
  <c r="R376" i="1"/>
  <c r="S375" i="1"/>
  <c r="R375" i="1"/>
  <c r="S374" i="1"/>
  <c r="R374" i="1"/>
  <c r="S373" i="1"/>
  <c r="R373" i="1"/>
  <c r="E372" i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S372" i="1" s="1"/>
  <c r="S354" i="1"/>
  <c r="R354" i="1"/>
  <c r="S352" i="1"/>
  <c r="R352" i="1"/>
  <c r="S350" i="1"/>
  <c r="R350" i="1"/>
  <c r="S344" i="1"/>
  <c r="R344" i="1"/>
  <c r="S343" i="1"/>
  <c r="R343" i="1"/>
  <c r="S342" i="1"/>
  <c r="R342" i="1"/>
  <c r="S341" i="1"/>
  <c r="R341" i="1"/>
  <c r="S340" i="1"/>
  <c r="R340" i="1"/>
  <c r="S313" i="1"/>
  <c r="R313" i="1"/>
  <c r="S309" i="1"/>
  <c r="R309" i="1"/>
  <c r="S306" i="1"/>
  <c r="R306" i="1"/>
  <c r="S305" i="1"/>
  <c r="R305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76" i="1"/>
  <c r="R176" i="1"/>
  <c r="S175" i="1"/>
  <c r="R175" i="1"/>
  <c r="S173" i="1"/>
  <c r="R173" i="1"/>
  <c r="S171" i="1"/>
  <c r="R171" i="1"/>
  <c r="S168" i="1"/>
  <c r="R168" i="1"/>
  <c r="S167" i="1"/>
  <c r="R167" i="1"/>
  <c r="S160" i="1"/>
  <c r="R160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48" i="1"/>
  <c r="R148" i="1"/>
  <c r="S147" i="1"/>
  <c r="R147" i="1"/>
  <c r="S145" i="1"/>
  <c r="R145" i="1"/>
  <c r="S143" i="1"/>
  <c r="R143" i="1"/>
  <c r="S140" i="1"/>
  <c r="R140" i="1"/>
  <c r="S139" i="1"/>
  <c r="R139" i="1"/>
  <c r="S138" i="1"/>
  <c r="R138" i="1"/>
  <c r="S133" i="1"/>
  <c r="R133" i="1"/>
  <c r="S132" i="1"/>
  <c r="R132" i="1"/>
  <c r="S130" i="1"/>
  <c r="R130" i="1"/>
  <c r="S128" i="1"/>
  <c r="R128" i="1"/>
  <c r="S125" i="1"/>
  <c r="R125" i="1"/>
  <c r="S124" i="1"/>
  <c r="R124" i="1"/>
  <c r="S123" i="1"/>
  <c r="R123" i="1"/>
  <c r="S118" i="1"/>
  <c r="R118" i="1"/>
  <c r="S117" i="1"/>
  <c r="R117" i="1"/>
  <c r="S115" i="1"/>
  <c r="R115" i="1"/>
  <c r="S113" i="1"/>
  <c r="R113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0" i="1"/>
  <c r="R90" i="1"/>
  <c r="S89" i="1"/>
  <c r="R89" i="1"/>
  <c r="S87" i="1"/>
  <c r="R87" i="1"/>
  <c r="S85" i="1"/>
  <c r="R85" i="1"/>
  <c r="S82" i="1"/>
  <c r="R82" i="1"/>
  <c r="S81" i="1"/>
  <c r="R81" i="1"/>
  <c r="S80" i="1"/>
  <c r="R80" i="1"/>
  <c r="S79" i="1"/>
  <c r="R79" i="1"/>
  <c r="S78" i="1"/>
  <c r="R78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47" i="1"/>
  <c r="R47" i="1"/>
  <c r="S46" i="1"/>
  <c r="R46" i="1"/>
  <c r="S44" i="1"/>
  <c r="R44" i="1"/>
  <c r="S42" i="1"/>
  <c r="R42" i="1"/>
  <c r="S39" i="1"/>
  <c r="R39" i="1"/>
  <c r="S38" i="1"/>
  <c r="R38" i="1"/>
  <c r="S37" i="1"/>
  <c r="R37" i="1"/>
  <c r="S32" i="1"/>
  <c r="R32" i="1"/>
  <c r="S31" i="1"/>
  <c r="R31" i="1"/>
  <c r="S29" i="1"/>
  <c r="R29" i="1"/>
  <c r="S27" i="1"/>
  <c r="R27" i="1"/>
  <c r="S24" i="1"/>
  <c r="R24" i="1"/>
  <c r="S23" i="1"/>
  <c r="R23" i="1"/>
</calcChain>
</file>

<file path=xl/sharedStrings.xml><?xml version="1.0" encoding="utf-8"?>
<sst xmlns="http://schemas.openxmlformats.org/spreadsheetml/2006/main" count="3977" uniqueCount="702">
  <si>
    <t>Форма № 21   Финансовый план субъекта электроэнергетики</t>
  </si>
  <si>
    <t>Инвестиционная программа Вологодского филиала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</si>
  <si>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</si>
  <si>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</si>
  <si>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 xml:space="preserve"> Год раскрытия (предоставления) информации: 2023 год</t>
  </si>
  <si>
    <t xml:space="preserve">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</si>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</sst>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10" fillId="0" borderId="0" xfId="1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4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0" xfId="1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168" fontId="3" fillId="0" borderId="0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5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3" fillId="0" borderId="0" xfId="1" applyFont="1" applyFill="1"/>
    <xf numFmtId="49" fontId="2" fillId="0" borderId="0" xfId="1" applyNumberFormat="1" applyFont="1" applyFill="1" applyAlignment="1">
      <alignment horizontal="left" vertical="top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U459"/>
  <sheetViews>
    <sheetView tabSelected="1" zoomScale="60" zoomScaleNormal="60" zoomScaleSheetLayoutView="50" workbookViewId="0">
      <pane xSplit="3" ySplit="20" topLeftCell="D21" activePane="bottomRight" state="frozen"/>
      <selection activeCell="M11" sqref="M11"/>
      <selection pane="topRight" activeCell="M11" sqref="M11"/>
      <selection pane="bottomLeft" activeCell="M11" sqref="M11"/>
      <selection pane="bottomRight" activeCell="F15" sqref="F15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19" width="13.42578125" style="8" customWidth="1"/>
    <col min="20" max="16384" width="10.28515625" style="6"/>
  </cols>
  <sheetData>
    <row r="1" spans="1:19" s="75" customFormat="1" ht="15.75" customHeight="1" x14ac:dyDescent="0.25">
      <c r="A1" s="1"/>
      <c r="B1" s="2"/>
      <c r="C1" s="3"/>
      <c r="D1" s="4"/>
      <c r="E1" s="5"/>
      <c r="F1" s="6"/>
      <c r="G1" s="6"/>
      <c r="H1" s="7"/>
      <c r="I1" s="6"/>
      <c r="J1" s="7"/>
      <c r="K1" s="6"/>
      <c r="L1" s="6"/>
      <c r="M1" s="6"/>
      <c r="N1" s="6"/>
      <c r="O1" s="6"/>
      <c r="P1" s="6"/>
      <c r="Q1" s="6"/>
      <c r="R1" s="8"/>
      <c r="S1" s="8"/>
    </row>
    <row r="2" spans="1:19" s="75" customFormat="1" ht="15.75" customHeight="1" outlineLevel="1" x14ac:dyDescent="0.25">
      <c r="A2" s="1"/>
      <c r="B2" s="2"/>
      <c r="C2" s="3"/>
      <c r="D2" s="4"/>
      <c r="E2" s="5"/>
      <c r="F2" s="6"/>
      <c r="G2" s="6"/>
      <c r="H2" s="7"/>
      <c r="I2" s="6"/>
      <c r="J2" s="7"/>
      <c r="K2" s="6"/>
      <c r="L2" s="6"/>
      <c r="M2" s="6"/>
      <c r="N2" s="6"/>
      <c r="O2" s="6"/>
      <c r="P2" s="6"/>
      <c r="Q2" s="6"/>
      <c r="R2" s="8"/>
      <c r="S2" s="8"/>
    </row>
    <row r="3" spans="1:19" s="75" customFormat="1" ht="15.75" customHeight="1" outlineLevel="1" x14ac:dyDescent="0.25">
      <c r="A3" s="1"/>
      <c r="B3" s="2"/>
      <c r="C3" s="3"/>
      <c r="D3" s="4"/>
      <c r="E3" s="5"/>
      <c r="F3" s="6"/>
      <c r="G3" s="6"/>
      <c r="H3" s="7"/>
      <c r="I3" s="6"/>
      <c r="J3" s="7"/>
      <c r="K3" s="6"/>
      <c r="L3" s="6"/>
      <c r="M3" s="6"/>
      <c r="N3" s="6"/>
      <c r="O3" s="6"/>
      <c r="P3" s="6"/>
      <c r="Q3" s="6"/>
      <c r="R3" s="8"/>
      <c r="S3" s="8"/>
    </row>
    <row r="4" spans="1:19" s="75" customFormat="1" ht="15.75" customHeight="1" outlineLevel="1" x14ac:dyDescent="0.25">
      <c r="A4" s="1"/>
      <c r="B4" s="2"/>
      <c r="C4" s="3"/>
      <c r="D4" s="4"/>
      <c r="E4" s="5"/>
      <c r="F4" s="6"/>
      <c r="G4" s="6"/>
      <c r="H4" s="7"/>
      <c r="I4" s="6"/>
      <c r="J4" s="7"/>
      <c r="K4" s="6"/>
      <c r="L4" s="6"/>
      <c r="M4" s="6"/>
      <c r="N4" s="6"/>
      <c r="O4" s="6"/>
      <c r="P4" s="6"/>
      <c r="Q4" s="6"/>
      <c r="R4" s="8"/>
      <c r="S4" s="9"/>
    </row>
    <row r="5" spans="1:19" s="75" customFormat="1" ht="15.75" customHeight="1" outlineLevel="1" x14ac:dyDescent="0.25">
      <c r="A5" s="1"/>
      <c r="B5" s="2"/>
      <c r="C5" s="3"/>
      <c r="D5" s="4"/>
      <c r="E5" s="5"/>
      <c r="F5" s="6"/>
      <c r="G5" s="6"/>
      <c r="H5" s="7"/>
      <c r="I5" s="6"/>
      <c r="J5" s="7"/>
      <c r="K5" s="6"/>
      <c r="L5" s="6"/>
      <c r="M5" s="6"/>
      <c r="N5" s="6"/>
      <c r="O5" s="6"/>
      <c r="P5" s="6"/>
      <c r="Q5" s="6"/>
      <c r="R5" s="8"/>
      <c r="S5" s="9"/>
    </row>
    <row r="6" spans="1:19" s="75" customFormat="1" ht="15.75" customHeight="1" outlineLevel="1" x14ac:dyDescent="0.25">
      <c r="A6" s="86" t="s">
        <v>0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</row>
    <row r="7" spans="1:19" s="75" customFormat="1" ht="15.75" customHeight="1" outlineLevel="1" x14ac:dyDescent="0.25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</row>
    <row r="8" spans="1:19" s="75" customFormat="1" ht="15.75" customHeight="1" outlineLevel="1" x14ac:dyDescent="0.25">
      <c r="A8" s="1"/>
      <c r="B8" s="2"/>
      <c r="C8" s="3"/>
      <c r="D8" s="4"/>
      <c r="E8" s="5"/>
      <c r="F8" s="6"/>
      <c r="G8" s="6"/>
      <c r="H8" s="7"/>
      <c r="I8" s="6"/>
      <c r="J8" s="7"/>
      <c r="K8" s="6"/>
      <c r="L8" s="6"/>
      <c r="M8" s="6"/>
      <c r="N8" s="6"/>
      <c r="O8" s="6"/>
      <c r="P8" s="6"/>
      <c r="Q8" s="6"/>
      <c r="R8" s="8"/>
      <c r="S8" s="8"/>
    </row>
    <row r="9" spans="1:19" s="75" customFormat="1" ht="21.75" customHeight="1" outlineLevel="1" x14ac:dyDescent="0.25">
      <c r="A9" s="10" t="s">
        <v>1</v>
      </c>
      <c r="B9" s="10"/>
      <c r="C9" s="3"/>
      <c r="D9" s="4"/>
      <c r="E9" s="5"/>
      <c r="F9" s="6"/>
      <c r="G9" s="6"/>
      <c r="H9" s="11"/>
      <c r="I9" s="6"/>
      <c r="J9" s="11"/>
      <c r="K9" s="6"/>
      <c r="L9" s="6"/>
      <c r="M9" s="6"/>
      <c r="N9" s="6"/>
      <c r="O9" s="6"/>
      <c r="P9" s="6"/>
      <c r="Q9" s="6"/>
      <c r="R9" s="8"/>
      <c r="S9" s="8"/>
    </row>
    <row r="10" spans="1:19" s="75" customFormat="1" ht="15.75" customHeight="1" outlineLevel="1" x14ac:dyDescent="0.25">
      <c r="A10" s="1"/>
      <c r="B10" s="12" t="s">
        <v>2</v>
      </c>
      <c r="C10" s="3"/>
      <c r="D10" s="4"/>
      <c r="E10" s="5"/>
      <c r="F10" s="6"/>
      <c r="G10" s="6"/>
      <c r="H10" s="7"/>
      <c r="I10" s="6"/>
      <c r="J10" s="7"/>
      <c r="K10" s="6"/>
      <c r="L10" s="6"/>
      <c r="M10" s="6"/>
      <c r="N10" s="6"/>
      <c r="O10" s="6"/>
      <c r="P10" s="6"/>
      <c r="Q10" s="6"/>
      <c r="R10" s="8"/>
      <c r="S10" s="8"/>
    </row>
    <row r="11" spans="1:19" s="75" customFormat="1" ht="18.75" customHeight="1" outlineLevel="1" x14ac:dyDescent="0.25">
      <c r="A11" s="1"/>
      <c r="B11" s="13" t="s">
        <v>3</v>
      </c>
      <c r="C11" s="3"/>
      <c r="D11" s="4"/>
      <c r="E11" s="5"/>
      <c r="F11" s="6"/>
      <c r="G11" s="6"/>
      <c r="H11" s="11"/>
      <c r="I11" s="6"/>
      <c r="J11" s="11"/>
      <c r="K11" s="6"/>
      <c r="L11" s="6"/>
      <c r="M11" s="6"/>
      <c r="N11" s="6"/>
      <c r="O11" s="6"/>
      <c r="P11" s="6"/>
      <c r="Q11" s="6"/>
      <c r="R11" s="8"/>
      <c r="S11" s="8"/>
    </row>
    <row r="12" spans="1:19" s="75" customFormat="1" ht="15.75" customHeight="1" outlineLevel="1" x14ac:dyDescent="0.25">
      <c r="A12" s="1"/>
      <c r="B12" s="10" t="s">
        <v>4</v>
      </c>
      <c r="C12" s="3"/>
      <c r="D12" s="4"/>
      <c r="E12" s="5"/>
      <c r="F12" s="6"/>
      <c r="G12" s="6"/>
      <c r="H12" s="14"/>
      <c r="I12" s="6"/>
      <c r="J12" s="14"/>
      <c r="K12" s="6"/>
      <c r="L12" s="6"/>
      <c r="M12" s="6"/>
      <c r="N12" s="6"/>
      <c r="O12" s="6"/>
      <c r="P12" s="6"/>
      <c r="Q12" s="6"/>
      <c r="R12" s="8"/>
      <c r="S12" s="8"/>
    </row>
    <row r="13" spans="1:19" s="75" customFormat="1" ht="18.75" customHeight="1" outlineLevel="1" x14ac:dyDescent="0.25">
      <c r="A13" s="1"/>
      <c r="B13" s="13"/>
      <c r="C13" s="3"/>
      <c r="D13" s="4"/>
      <c r="E13" s="5"/>
      <c r="F13" s="6"/>
      <c r="G13" s="6"/>
      <c r="H13" s="7"/>
      <c r="I13" s="6"/>
      <c r="J13" s="7"/>
      <c r="K13" s="6"/>
      <c r="L13" s="6"/>
      <c r="M13" s="6"/>
      <c r="N13" s="6"/>
      <c r="O13" s="6"/>
      <c r="P13" s="6"/>
      <c r="Q13" s="6"/>
      <c r="R13" s="8"/>
      <c r="S13" s="8"/>
    </row>
    <row r="14" spans="1:19" s="75" customFormat="1" ht="102.75" customHeight="1" outlineLevel="1" x14ac:dyDescent="0.25">
      <c r="A14" s="88" t="s">
        <v>5</v>
      </c>
      <c r="B14" s="88"/>
      <c r="C14" s="3"/>
      <c r="D14" s="4"/>
      <c r="E14" s="5"/>
      <c r="F14" s="6"/>
      <c r="G14" s="6"/>
      <c r="H14" s="11"/>
      <c r="I14" s="6"/>
      <c r="J14" s="11"/>
      <c r="K14" s="6"/>
      <c r="L14" s="6"/>
      <c r="M14" s="6"/>
      <c r="N14" s="6"/>
      <c r="O14" s="6"/>
      <c r="P14" s="6"/>
      <c r="Q14" s="6"/>
      <c r="R14" s="8"/>
      <c r="S14" s="8"/>
    </row>
    <row r="15" spans="1:19" s="75" customFormat="1" ht="15.75" customHeight="1" outlineLevel="1" x14ac:dyDescent="0.25">
      <c r="A15" s="89" t="s">
        <v>6</v>
      </c>
      <c r="B15" s="89"/>
      <c r="C15" s="3"/>
      <c r="D15" s="4"/>
      <c r="E15" s="5"/>
      <c r="F15" s="6"/>
      <c r="G15" s="6"/>
      <c r="H15" s="7"/>
      <c r="I15" s="6"/>
      <c r="J15" s="7"/>
      <c r="K15" s="6"/>
      <c r="L15" s="6"/>
      <c r="M15" s="6"/>
      <c r="N15" s="6"/>
      <c r="O15" s="6"/>
      <c r="P15" s="6"/>
      <c r="Q15" s="6"/>
      <c r="R15" s="8"/>
      <c r="S15" s="8"/>
    </row>
    <row r="16" spans="1:19" s="75" customFormat="1" ht="15.75" customHeight="1" outlineLevel="1" x14ac:dyDescent="0.25">
      <c r="A16" s="6"/>
      <c r="B16" s="6"/>
      <c r="C16" s="15"/>
      <c r="D16" s="6"/>
      <c r="E16" s="6"/>
      <c r="F16" s="6"/>
      <c r="G16" s="6"/>
      <c r="H16" s="7"/>
      <c r="I16" s="6"/>
      <c r="J16" s="7"/>
      <c r="K16" s="6"/>
      <c r="L16" s="6"/>
      <c r="M16" s="6"/>
      <c r="N16" s="6"/>
      <c r="O16" s="6"/>
      <c r="P16" s="6"/>
      <c r="Q16" s="6"/>
      <c r="R16" s="8"/>
      <c r="S16" s="8"/>
    </row>
    <row r="17" spans="1:21" ht="24" customHeight="1" outlineLevel="1" x14ac:dyDescent="0.25">
      <c r="A17" s="6"/>
      <c r="B17" s="16"/>
      <c r="C17" s="15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21" s="18" customFormat="1" ht="18.75" customHeight="1" x14ac:dyDescent="0.25">
      <c r="A18" s="90" t="s">
        <v>7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</row>
    <row r="19" spans="1:21" s="21" customFormat="1" ht="14.25" customHeight="1" x14ac:dyDescent="0.2">
      <c r="A19" s="91" t="s">
        <v>8</v>
      </c>
      <c r="B19" s="92" t="s">
        <v>9</v>
      </c>
      <c r="C19" s="91" t="s">
        <v>10</v>
      </c>
      <c r="D19" s="19" t="s">
        <v>11</v>
      </c>
      <c r="E19" s="19" t="s">
        <v>12</v>
      </c>
      <c r="F19" s="19" t="s">
        <v>13</v>
      </c>
      <c r="G19" s="20">
        <v>2023</v>
      </c>
      <c r="H19" s="77" t="s">
        <v>14</v>
      </c>
      <c r="I19" s="78"/>
      <c r="J19" s="85" t="s">
        <v>15</v>
      </c>
      <c r="K19" s="85"/>
      <c r="L19" s="77" t="s">
        <v>16</v>
      </c>
      <c r="M19" s="78"/>
      <c r="N19" s="77" t="s">
        <v>17</v>
      </c>
      <c r="O19" s="78"/>
      <c r="P19" s="77" t="s">
        <v>18</v>
      </c>
      <c r="Q19" s="78"/>
      <c r="R19" s="79" t="s">
        <v>19</v>
      </c>
      <c r="S19" s="79"/>
    </row>
    <row r="20" spans="1:21" s="23" customFormat="1" ht="59.25" customHeight="1" x14ac:dyDescent="0.2">
      <c r="A20" s="91"/>
      <c r="B20" s="92"/>
      <c r="C20" s="91"/>
      <c r="D20" s="22" t="s">
        <v>20</v>
      </c>
      <c r="E20" s="22" t="s">
        <v>20</v>
      </c>
      <c r="F20" s="22" t="s">
        <v>20</v>
      </c>
      <c r="G20" s="22" t="s">
        <v>21</v>
      </c>
      <c r="H20" s="22" t="s">
        <v>22</v>
      </c>
      <c r="I20" s="22" t="s">
        <v>23</v>
      </c>
      <c r="J20" s="22" t="s">
        <v>22</v>
      </c>
      <c r="K20" s="22" t="s">
        <v>23</v>
      </c>
      <c r="L20" s="22" t="s">
        <v>22</v>
      </c>
      <c r="M20" s="22" t="s">
        <v>23</v>
      </c>
      <c r="N20" s="22" t="s">
        <v>22</v>
      </c>
      <c r="O20" s="22" t="s">
        <v>23</v>
      </c>
      <c r="P20" s="22" t="s">
        <v>24</v>
      </c>
      <c r="Q20" s="22" t="s">
        <v>23</v>
      </c>
      <c r="R20" s="22" t="s">
        <v>22</v>
      </c>
      <c r="S20" s="22" t="s">
        <v>23</v>
      </c>
    </row>
    <row r="21" spans="1:21" s="27" customFormat="1" x14ac:dyDescent="0.25">
      <c r="A21" s="24">
        <v>1</v>
      </c>
      <c r="B21" s="25">
        <v>2</v>
      </c>
      <c r="C21" s="26">
        <v>3</v>
      </c>
      <c r="D21" s="25">
        <v>4</v>
      </c>
      <c r="E21" s="24">
        <v>5</v>
      </c>
      <c r="F21" s="24">
        <v>6</v>
      </c>
      <c r="G21" s="24">
        <v>6</v>
      </c>
      <c r="H21" s="24">
        <v>6</v>
      </c>
      <c r="I21" s="24">
        <v>6</v>
      </c>
      <c r="J21" s="24">
        <v>6</v>
      </c>
      <c r="K21" s="24">
        <v>6</v>
      </c>
      <c r="L21" s="24">
        <v>6</v>
      </c>
      <c r="M21" s="24">
        <v>6</v>
      </c>
      <c r="N21" s="24">
        <v>6</v>
      </c>
      <c r="O21" s="24">
        <v>6</v>
      </c>
      <c r="P21" s="24">
        <v>6</v>
      </c>
      <c r="Q21" s="24">
        <v>17</v>
      </c>
      <c r="R21" s="24">
        <v>6</v>
      </c>
      <c r="S21" s="24">
        <v>6</v>
      </c>
    </row>
    <row r="22" spans="1:21" s="29" customFormat="1" x14ac:dyDescent="0.25">
      <c r="A22" s="28" t="s">
        <v>25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</row>
    <row r="23" spans="1:21" s="29" customFormat="1" ht="15.75" customHeight="1" x14ac:dyDescent="0.25">
      <c r="A23" s="30" t="s">
        <v>26</v>
      </c>
      <c r="B23" s="31" t="s">
        <v>27</v>
      </c>
      <c r="C23" s="32" t="s">
        <v>28</v>
      </c>
      <c r="D23" s="33">
        <v>7183.2862166542682</v>
      </c>
      <c r="E23" s="33">
        <v>6614.0774390160313</v>
      </c>
      <c r="F23" s="33">
        <v>6688.201911549826</v>
      </c>
      <c r="G23" s="33">
        <v>7604.2398460752311</v>
      </c>
      <c r="H23" s="33">
        <v>7152.8974280867451</v>
      </c>
      <c r="I23" s="33">
        <v>7492.6211321351602</v>
      </c>
      <c r="J23" s="33">
        <v>7382.9180910817558</v>
      </c>
      <c r="K23" s="33">
        <v>7993.715045548166</v>
      </c>
      <c r="L23" s="33">
        <v>7662.6307842773504</v>
      </c>
      <c r="M23" s="33">
        <v>8497.6268007961753</v>
      </c>
      <c r="N23" s="33">
        <v>7893.9644398284854</v>
      </c>
      <c r="O23" s="33">
        <v>8900.1087693424561</v>
      </c>
      <c r="P23" s="33">
        <v>8869.7048003433174</v>
      </c>
      <c r="Q23" s="33" t="s">
        <v>29</v>
      </c>
      <c r="R23" s="33">
        <f>H23+J23+L23+N23</f>
        <v>30092.410743274333</v>
      </c>
      <c r="S23" s="33">
        <f>I23+K23+M23+O23+P23</f>
        <v>41753.776548165275</v>
      </c>
      <c r="T23" s="34"/>
      <c r="U23" s="34"/>
    </row>
    <row r="24" spans="1:21" s="7" customFormat="1" ht="15.75" customHeight="1" outlineLevel="1" x14ac:dyDescent="0.25">
      <c r="A24" s="35" t="s">
        <v>30</v>
      </c>
      <c r="B24" s="36" t="s">
        <v>31</v>
      </c>
      <c r="C24" s="37" t="s">
        <v>28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 t="s">
        <v>29</v>
      </c>
      <c r="R24" s="33">
        <f>H24+J24+L24+N24</f>
        <v>0</v>
      </c>
      <c r="S24" s="33">
        <f>I24+K24+M24+O24+P24</f>
        <v>0</v>
      </c>
    </row>
    <row r="25" spans="1:21" s="7" customFormat="1" ht="31.5" customHeight="1" outlineLevel="2" x14ac:dyDescent="0.25">
      <c r="A25" s="35" t="s">
        <v>32</v>
      </c>
      <c r="B25" s="38" t="s">
        <v>33</v>
      </c>
      <c r="C25" s="37" t="s">
        <v>28</v>
      </c>
      <c r="D25" s="33" t="s">
        <v>29</v>
      </c>
      <c r="E25" s="33" t="s">
        <v>29</v>
      </c>
      <c r="F25" s="33" t="s">
        <v>29</v>
      </c>
      <c r="G25" s="33" t="s">
        <v>29</v>
      </c>
      <c r="H25" s="33" t="s">
        <v>29</v>
      </c>
      <c r="I25" s="33" t="s">
        <v>29</v>
      </c>
      <c r="J25" s="33" t="s">
        <v>29</v>
      </c>
      <c r="K25" s="33" t="s">
        <v>29</v>
      </c>
      <c r="L25" s="33" t="s">
        <v>29</v>
      </c>
      <c r="M25" s="33" t="s">
        <v>29</v>
      </c>
      <c r="N25" s="33" t="s">
        <v>29</v>
      </c>
      <c r="O25" s="33" t="s">
        <v>29</v>
      </c>
      <c r="P25" s="33" t="s">
        <v>29</v>
      </c>
      <c r="Q25" s="33" t="s">
        <v>29</v>
      </c>
      <c r="R25" s="33" t="s">
        <v>29</v>
      </c>
      <c r="S25" s="33" t="s">
        <v>29</v>
      </c>
    </row>
    <row r="26" spans="1:21" s="7" customFormat="1" ht="31.5" customHeight="1" outlineLevel="2" x14ac:dyDescent="0.25">
      <c r="A26" s="35" t="s">
        <v>34</v>
      </c>
      <c r="B26" s="38" t="s">
        <v>35</v>
      </c>
      <c r="C26" s="37" t="s">
        <v>28</v>
      </c>
      <c r="D26" s="33" t="s">
        <v>29</v>
      </c>
      <c r="E26" s="33" t="s">
        <v>29</v>
      </c>
      <c r="F26" s="33" t="s">
        <v>29</v>
      </c>
      <c r="G26" s="33" t="s">
        <v>29</v>
      </c>
      <c r="H26" s="33" t="s">
        <v>29</v>
      </c>
      <c r="I26" s="33" t="s">
        <v>29</v>
      </c>
      <c r="J26" s="33" t="s">
        <v>29</v>
      </c>
      <c r="K26" s="33" t="s">
        <v>29</v>
      </c>
      <c r="L26" s="33" t="s">
        <v>29</v>
      </c>
      <c r="M26" s="33" t="s">
        <v>29</v>
      </c>
      <c r="N26" s="33" t="s">
        <v>29</v>
      </c>
      <c r="O26" s="33" t="s">
        <v>29</v>
      </c>
      <c r="P26" s="33" t="s">
        <v>29</v>
      </c>
      <c r="Q26" s="33" t="s">
        <v>29</v>
      </c>
      <c r="R26" s="33" t="s">
        <v>29</v>
      </c>
      <c r="S26" s="33" t="s">
        <v>29</v>
      </c>
    </row>
    <row r="27" spans="1:21" s="7" customFormat="1" ht="31.5" customHeight="1" outlineLevel="2" x14ac:dyDescent="0.25">
      <c r="A27" s="35" t="s">
        <v>36</v>
      </c>
      <c r="B27" s="38" t="s">
        <v>37</v>
      </c>
      <c r="C27" s="37" t="s">
        <v>28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 t="s">
        <v>29</v>
      </c>
      <c r="R27" s="33">
        <f>H27+J27+L27+N27</f>
        <v>0</v>
      </c>
      <c r="S27" s="33">
        <f>I27+K27+M27+O27+P27</f>
        <v>0</v>
      </c>
    </row>
    <row r="28" spans="1:21" s="7" customFormat="1" ht="15.75" customHeight="1" outlineLevel="1" collapsed="1" x14ac:dyDescent="0.25">
      <c r="A28" s="35" t="s">
        <v>38</v>
      </c>
      <c r="B28" s="36" t="s">
        <v>39</v>
      </c>
      <c r="C28" s="37" t="s">
        <v>28</v>
      </c>
      <c r="D28" s="33" t="s">
        <v>29</v>
      </c>
      <c r="E28" s="33" t="s">
        <v>29</v>
      </c>
      <c r="F28" s="33" t="s">
        <v>29</v>
      </c>
      <c r="G28" s="33" t="s">
        <v>29</v>
      </c>
      <c r="H28" s="33" t="s">
        <v>29</v>
      </c>
      <c r="I28" s="33" t="s">
        <v>29</v>
      </c>
      <c r="J28" s="33" t="s">
        <v>29</v>
      </c>
      <c r="K28" s="33" t="s">
        <v>29</v>
      </c>
      <c r="L28" s="33" t="s">
        <v>29</v>
      </c>
      <c r="M28" s="33" t="s">
        <v>29</v>
      </c>
      <c r="N28" s="33" t="s">
        <v>29</v>
      </c>
      <c r="O28" s="33" t="s">
        <v>29</v>
      </c>
      <c r="P28" s="33" t="s">
        <v>29</v>
      </c>
      <c r="Q28" s="33" t="s">
        <v>29</v>
      </c>
      <c r="R28" s="33" t="s">
        <v>29</v>
      </c>
      <c r="S28" s="33" t="s">
        <v>29</v>
      </c>
    </row>
    <row r="29" spans="1:21" s="7" customFormat="1" ht="15.75" customHeight="1" outlineLevel="1" x14ac:dyDescent="0.25">
      <c r="A29" s="35" t="s">
        <v>40</v>
      </c>
      <c r="B29" s="36" t="s">
        <v>41</v>
      </c>
      <c r="C29" s="37" t="s">
        <v>28</v>
      </c>
      <c r="D29" s="33">
        <v>6671.3653099999992</v>
      </c>
      <c r="E29" s="33">
        <v>6522.1205923400003</v>
      </c>
      <c r="F29" s="33">
        <v>6557.4127431400002</v>
      </c>
      <c r="G29" s="33">
        <v>7066.9046656300015</v>
      </c>
      <c r="H29" s="33">
        <v>7067.503476240001</v>
      </c>
      <c r="I29" s="33">
        <v>7272.4820667100003</v>
      </c>
      <c r="J29" s="33">
        <v>7299.7434764400014</v>
      </c>
      <c r="K29" s="33">
        <v>7777.6180140699998</v>
      </c>
      <c r="L29" s="33">
        <v>7561.6642864700007</v>
      </c>
      <c r="M29" s="33">
        <v>8089.1912991600002</v>
      </c>
      <c r="N29" s="33">
        <v>7788.5142150641013</v>
      </c>
      <c r="O29" s="33">
        <v>8388.1697995899995</v>
      </c>
      <c r="P29" s="33">
        <v>8388.1697995899995</v>
      </c>
      <c r="Q29" s="33" t="s">
        <v>29</v>
      </c>
      <c r="R29" s="33">
        <f>H29+J29+L29+N29</f>
        <v>29717.425454214103</v>
      </c>
      <c r="S29" s="33">
        <f>I29+K29+M29+O29+P29</f>
        <v>39915.630979120004</v>
      </c>
    </row>
    <row r="30" spans="1:21" s="7" customFormat="1" ht="15.75" customHeight="1" outlineLevel="1" x14ac:dyDescent="0.25">
      <c r="A30" s="35" t="s">
        <v>42</v>
      </c>
      <c r="B30" s="36" t="s">
        <v>43</v>
      </c>
      <c r="C30" s="37" t="s">
        <v>28</v>
      </c>
      <c r="D30" s="33" t="s">
        <v>29</v>
      </c>
      <c r="E30" s="33" t="s">
        <v>29</v>
      </c>
      <c r="F30" s="33" t="s">
        <v>29</v>
      </c>
      <c r="G30" s="33" t="s">
        <v>29</v>
      </c>
      <c r="H30" s="33" t="s">
        <v>29</v>
      </c>
      <c r="I30" s="33" t="s">
        <v>29</v>
      </c>
      <c r="J30" s="33" t="s">
        <v>29</v>
      </c>
      <c r="K30" s="33" t="s">
        <v>29</v>
      </c>
      <c r="L30" s="33" t="s">
        <v>29</v>
      </c>
      <c r="M30" s="33" t="s">
        <v>29</v>
      </c>
      <c r="N30" s="33" t="s">
        <v>29</v>
      </c>
      <c r="O30" s="33" t="s">
        <v>29</v>
      </c>
      <c r="P30" s="33" t="s">
        <v>29</v>
      </c>
      <c r="Q30" s="33" t="s">
        <v>29</v>
      </c>
      <c r="R30" s="33" t="s">
        <v>29</v>
      </c>
      <c r="S30" s="33" t="s">
        <v>29</v>
      </c>
    </row>
    <row r="31" spans="1:21" s="7" customFormat="1" ht="15.75" customHeight="1" outlineLevel="1" x14ac:dyDescent="0.25">
      <c r="A31" s="35" t="s">
        <v>44</v>
      </c>
      <c r="B31" s="36" t="s">
        <v>45</v>
      </c>
      <c r="C31" s="37" t="s">
        <v>28</v>
      </c>
      <c r="D31" s="33">
        <v>407.27373</v>
      </c>
      <c r="E31" s="33">
        <v>23.786072900000004</v>
      </c>
      <c r="F31" s="33">
        <v>42.135288530000004</v>
      </c>
      <c r="G31" s="33">
        <v>476.93632495833344</v>
      </c>
      <c r="H31" s="33">
        <v>12.310293583333332</v>
      </c>
      <c r="I31" s="33">
        <v>85.023255183333319</v>
      </c>
      <c r="J31" s="33">
        <v>11.734818633333337</v>
      </c>
      <c r="K31" s="33">
        <v>54.585616533333337</v>
      </c>
      <c r="L31" s="33">
        <v>11.291958666666666</v>
      </c>
      <c r="M31" s="33">
        <v>64.260098000000013</v>
      </c>
      <c r="N31" s="33">
        <v>11.291958666666668</v>
      </c>
      <c r="O31" s="33">
        <v>73.110448000000019</v>
      </c>
      <c r="P31" s="33">
        <v>42.706479000860213</v>
      </c>
      <c r="Q31" s="33" t="s">
        <v>29</v>
      </c>
      <c r="R31" s="33">
        <f t="shared" ref="R31:R32" si="0">H31+J31+L31+N31</f>
        <v>46.629029549999998</v>
      </c>
      <c r="S31" s="33">
        <f t="shared" ref="S31:S32" si="1">I31+K31+M31+O31+P31</f>
        <v>319.68589671752693</v>
      </c>
    </row>
    <row r="32" spans="1:21" s="7" customFormat="1" ht="15.75" customHeight="1" outlineLevel="1" x14ac:dyDescent="0.25">
      <c r="A32" s="35" t="s">
        <v>46</v>
      </c>
      <c r="B32" s="36" t="s">
        <v>47</v>
      </c>
      <c r="C32" s="37" t="s">
        <v>28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 t="s">
        <v>29</v>
      </c>
      <c r="R32" s="33">
        <f t="shared" si="0"/>
        <v>0</v>
      </c>
      <c r="S32" s="33">
        <f t="shared" si="1"/>
        <v>0</v>
      </c>
    </row>
    <row r="33" spans="1:19" s="7" customFormat="1" ht="15.75" customHeight="1" outlineLevel="1" x14ac:dyDescent="0.25">
      <c r="A33" s="35" t="s">
        <v>48</v>
      </c>
      <c r="B33" s="36" t="s">
        <v>49</v>
      </c>
      <c r="C33" s="37" t="s">
        <v>28</v>
      </c>
      <c r="D33" s="33" t="s">
        <v>29</v>
      </c>
      <c r="E33" s="33" t="s">
        <v>29</v>
      </c>
      <c r="F33" s="33" t="s">
        <v>29</v>
      </c>
      <c r="G33" s="33" t="s">
        <v>29</v>
      </c>
      <c r="H33" s="33" t="s">
        <v>29</v>
      </c>
      <c r="I33" s="33" t="s">
        <v>29</v>
      </c>
      <c r="J33" s="33" t="s">
        <v>29</v>
      </c>
      <c r="K33" s="33" t="s">
        <v>29</v>
      </c>
      <c r="L33" s="33" t="s">
        <v>29</v>
      </c>
      <c r="M33" s="33" t="s">
        <v>29</v>
      </c>
      <c r="N33" s="33" t="s">
        <v>29</v>
      </c>
      <c r="O33" s="33" t="s">
        <v>29</v>
      </c>
      <c r="P33" s="33" t="s">
        <v>29</v>
      </c>
      <c r="Q33" s="33" t="s">
        <v>29</v>
      </c>
      <c r="R33" s="33" t="s">
        <v>29</v>
      </c>
      <c r="S33" s="33" t="s">
        <v>29</v>
      </c>
    </row>
    <row r="34" spans="1:19" s="7" customFormat="1" ht="31.5" customHeight="1" outlineLevel="1" x14ac:dyDescent="0.25">
      <c r="A34" s="35" t="s">
        <v>50</v>
      </c>
      <c r="B34" s="38" t="s">
        <v>51</v>
      </c>
      <c r="C34" s="37" t="s">
        <v>28</v>
      </c>
      <c r="D34" s="33" t="s">
        <v>29</v>
      </c>
      <c r="E34" s="33" t="s">
        <v>29</v>
      </c>
      <c r="F34" s="33" t="s">
        <v>29</v>
      </c>
      <c r="G34" s="33" t="s">
        <v>29</v>
      </c>
      <c r="H34" s="33" t="s">
        <v>29</v>
      </c>
      <c r="I34" s="33" t="s">
        <v>29</v>
      </c>
      <c r="J34" s="33" t="s">
        <v>29</v>
      </c>
      <c r="K34" s="33" t="s">
        <v>29</v>
      </c>
      <c r="L34" s="33" t="s">
        <v>29</v>
      </c>
      <c r="M34" s="33" t="s">
        <v>29</v>
      </c>
      <c r="N34" s="33" t="s">
        <v>29</v>
      </c>
      <c r="O34" s="33" t="s">
        <v>29</v>
      </c>
      <c r="P34" s="33" t="s">
        <v>29</v>
      </c>
      <c r="Q34" s="33" t="s">
        <v>29</v>
      </c>
      <c r="R34" s="33" t="s">
        <v>29</v>
      </c>
      <c r="S34" s="33" t="s">
        <v>29</v>
      </c>
    </row>
    <row r="35" spans="1:19" s="7" customFormat="1" ht="15.75" customHeight="1" outlineLevel="2" x14ac:dyDescent="0.25">
      <c r="A35" s="35" t="s">
        <v>52</v>
      </c>
      <c r="B35" s="39" t="s">
        <v>53</v>
      </c>
      <c r="C35" s="37" t="s">
        <v>28</v>
      </c>
      <c r="D35" s="33" t="s">
        <v>29</v>
      </c>
      <c r="E35" s="33" t="s">
        <v>29</v>
      </c>
      <c r="F35" s="33" t="s">
        <v>29</v>
      </c>
      <c r="G35" s="33" t="s">
        <v>29</v>
      </c>
      <c r="H35" s="33" t="s">
        <v>29</v>
      </c>
      <c r="I35" s="33" t="s">
        <v>29</v>
      </c>
      <c r="J35" s="33" t="s">
        <v>29</v>
      </c>
      <c r="K35" s="33" t="s">
        <v>29</v>
      </c>
      <c r="L35" s="33" t="s">
        <v>29</v>
      </c>
      <c r="M35" s="33" t="s">
        <v>29</v>
      </c>
      <c r="N35" s="33" t="s">
        <v>29</v>
      </c>
      <c r="O35" s="33" t="s">
        <v>29</v>
      </c>
      <c r="P35" s="33" t="s">
        <v>29</v>
      </c>
      <c r="Q35" s="33" t="s">
        <v>29</v>
      </c>
      <c r="R35" s="33" t="s">
        <v>29</v>
      </c>
      <c r="S35" s="33" t="s">
        <v>29</v>
      </c>
    </row>
    <row r="36" spans="1:19" s="7" customFormat="1" ht="15.75" customHeight="1" outlineLevel="2" x14ac:dyDescent="0.25">
      <c r="A36" s="35" t="s">
        <v>54</v>
      </c>
      <c r="B36" s="39" t="s">
        <v>55</v>
      </c>
      <c r="C36" s="37" t="s">
        <v>28</v>
      </c>
      <c r="D36" s="33" t="s">
        <v>29</v>
      </c>
      <c r="E36" s="33" t="s">
        <v>29</v>
      </c>
      <c r="F36" s="33" t="s">
        <v>29</v>
      </c>
      <c r="G36" s="33" t="s">
        <v>29</v>
      </c>
      <c r="H36" s="33" t="s">
        <v>29</v>
      </c>
      <c r="I36" s="33" t="s">
        <v>29</v>
      </c>
      <c r="J36" s="33" t="s">
        <v>29</v>
      </c>
      <c r="K36" s="33" t="s">
        <v>29</v>
      </c>
      <c r="L36" s="33" t="s">
        <v>29</v>
      </c>
      <c r="M36" s="33" t="s">
        <v>29</v>
      </c>
      <c r="N36" s="33" t="s">
        <v>29</v>
      </c>
      <c r="O36" s="33" t="s">
        <v>29</v>
      </c>
      <c r="P36" s="33" t="s">
        <v>29</v>
      </c>
      <c r="Q36" s="33" t="s">
        <v>29</v>
      </c>
      <c r="R36" s="33" t="s">
        <v>29</v>
      </c>
      <c r="S36" s="33" t="s">
        <v>29</v>
      </c>
    </row>
    <row r="37" spans="1:19" s="7" customFormat="1" ht="15.75" customHeight="1" outlineLevel="1" x14ac:dyDescent="0.25">
      <c r="A37" s="35" t="s">
        <v>56</v>
      </c>
      <c r="B37" s="36" t="s">
        <v>57</v>
      </c>
      <c r="C37" s="37" t="s">
        <v>28</v>
      </c>
      <c r="D37" s="33">
        <v>104.64717665426912</v>
      </c>
      <c r="E37" s="33">
        <v>68.170773776030316</v>
      </c>
      <c r="F37" s="33">
        <v>88.653879879825553</v>
      </c>
      <c r="G37" s="33">
        <v>60.398855486896963</v>
      </c>
      <c r="H37" s="33">
        <v>73.083658263410967</v>
      </c>
      <c r="I37" s="33">
        <v>135.11581024182649</v>
      </c>
      <c r="J37" s="33">
        <v>71.439796008421936</v>
      </c>
      <c r="K37" s="33">
        <v>161.51141494483227</v>
      </c>
      <c r="L37" s="33">
        <v>89.674539140683422</v>
      </c>
      <c r="M37" s="33">
        <v>344.17540363617604</v>
      </c>
      <c r="N37" s="33">
        <v>94.1582660977176</v>
      </c>
      <c r="O37" s="33">
        <v>438.82852175245642</v>
      </c>
      <c r="P37" s="33">
        <v>438.82852175245642</v>
      </c>
      <c r="Q37" s="33" t="s">
        <v>29</v>
      </c>
      <c r="R37" s="33">
        <f t="shared" ref="R37:R39" si="2">H37+J37+L37+N37</f>
        <v>328.35625951023394</v>
      </c>
      <c r="S37" s="33">
        <f t="shared" ref="S37:S39" si="3">I37+K37+M37+O37+P37</f>
        <v>1518.4596723277477</v>
      </c>
    </row>
    <row r="38" spans="1:19" s="29" customFormat="1" ht="31.5" customHeight="1" x14ac:dyDescent="0.25">
      <c r="A38" s="30" t="s">
        <v>58</v>
      </c>
      <c r="B38" s="31" t="s">
        <v>59</v>
      </c>
      <c r="C38" s="32" t="s">
        <v>28</v>
      </c>
      <c r="D38" s="33">
        <v>6552.5156078503996</v>
      </c>
      <c r="E38" s="33">
        <v>6773.7357445751559</v>
      </c>
      <c r="F38" s="33">
        <v>6950.8966953614154</v>
      </c>
      <c r="G38" s="33">
        <v>7885.621054243069</v>
      </c>
      <c r="H38" s="33">
        <v>7339.696403383894</v>
      </c>
      <c r="I38" s="33">
        <v>8330.5504630788018</v>
      </c>
      <c r="J38" s="33">
        <v>7510.377662725009</v>
      </c>
      <c r="K38" s="33">
        <v>8714.1808720494319</v>
      </c>
      <c r="L38" s="33">
        <v>7708.7453105760851</v>
      </c>
      <c r="M38" s="33">
        <v>9110.7497331328341</v>
      </c>
      <c r="N38" s="33">
        <v>7906.335130921053</v>
      </c>
      <c r="O38" s="33">
        <v>9314.6852243896665</v>
      </c>
      <c r="P38" s="33">
        <v>9314.6852243896683</v>
      </c>
      <c r="Q38" s="33" t="s">
        <v>29</v>
      </c>
      <c r="R38" s="33">
        <f t="shared" si="2"/>
        <v>30465.154507606039</v>
      </c>
      <c r="S38" s="33">
        <f t="shared" si="3"/>
        <v>44784.851517040399</v>
      </c>
    </row>
    <row r="39" spans="1:19" s="7" customFormat="1" ht="15.75" customHeight="1" outlineLevel="1" x14ac:dyDescent="0.25">
      <c r="A39" s="35" t="s">
        <v>60</v>
      </c>
      <c r="B39" s="36" t="s">
        <v>31</v>
      </c>
      <c r="C39" s="37" t="s">
        <v>28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 t="s">
        <v>29</v>
      </c>
      <c r="R39" s="33">
        <f t="shared" si="2"/>
        <v>0</v>
      </c>
      <c r="S39" s="33">
        <f t="shared" si="3"/>
        <v>0</v>
      </c>
    </row>
    <row r="40" spans="1:19" s="7" customFormat="1" ht="31.5" customHeight="1" outlineLevel="2" x14ac:dyDescent="0.25">
      <c r="A40" s="35" t="s">
        <v>61</v>
      </c>
      <c r="B40" s="40" t="s">
        <v>33</v>
      </c>
      <c r="C40" s="37" t="s">
        <v>28</v>
      </c>
      <c r="D40" s="33" t="s">
        <v>29</v>
      </c>
      <c r="E40" s="33" t="s">
        <v>29</v>
      </c>
      <c r="F40" s="33" t="s">
        <v>29</v>
      </c>
      <c r="G40" s="33" t="s">
        <v>29</v>
      </c>
      <c r="H40" s="33" t="s">
        <v>29</v>
      </c>
      <c r="I40" s="33" t="s">
        <v>29</v>
      </c>
      <c r="J40" s="33" t="s">
        <v>29</v>
      </c>
      <c r="K40" s="33" t="s">
        <v>29</v>
      </c>
      <c r="L40" s="33" t="s">
        <v>29</v>
      </c>
      <c r="M40" s="33" t="s">
        <v>29</v>
      </c>
      <c r="N40" s="33" t="s">
        <v>29</v>
      </c>
      <c r="O40" s="33" t="s">
        <v>29</v>
      </c>
      <c r="P40" s="33" t="s">
        <v>29</v>
      </c>
      <c r="Q40" s="33" t="s">
        <v>29</v>
      </c>
      <c r="R40" s="33" t="s">
        <v>29</v>
      </c>
      <c r="S40" s="33" t="s">
        <v>29</v>
      </c>
    </row>
    <row r="41" spans="1:19" s="7" customFormat="1" ht="31.5" customHeight="1" outlineLevel="2" x14ac:dyDescent="0.25">
      <c r="A41" s="35" t="s">
        <v>62</v>
      </c>
      <c r="B41" s="40" t="s">
        <v>35</v>
      </c>
      <c r="C41" s="37" t="s">
        <v>28</v>
      </c>
      <c r="D41" s="33" t="s">
        <v>29</v>
      </c>
      <c r="E41" s="33" t="s">
        <v>29</v>
      </c>
      <c r="F41" s="33" t="s">
        <v>29</v>
      </c>
      <c r="G41" s="33" t="s">
        <v>29</v>
      </c>
      <c r="H41" s="33" t="s">
        <v>29</v>
      </c>
      <c r="I41" s="33" t="s">
        <v>29</v>
      </c>
      <c r="J41" s="33" t="s">
        <v>29</v>
      </c>
      <c r="K41" s="33" t="s">
        <v>29</v>
      </c>
      <c r="L41" s="33" t="s">
        <v>29</v>
      </c>
      <c r="M41" s="33" t="s">
        <v>29</v>
      </c>
      <c r="N41" s="33" t="s">
        <v>29</v>
      </c>
      <c r="O41" s="33" t="s">
        <v>29</v>
      </c>
      <c r="P41" s="33" t="s">
        <v>29</v>
      </c>
      <c r="Q41" s="33" t="s">
        <v>29</v>
      </c>
      <c r="R41" s="33" t="s">
        <v>29</v>
      </c>
      <c r="S41" s="33" t="s">
        <v>29</v>
      </c>
    </row>
    <row r="42" spans="1:19" s="7" customFormat="1" ht="31.5" customHeight="1" outlineLevel="2" x14ac:dyDescent="0.25">
      <c r="A42" s="35" t="s">
        <v>63</v>
      </c>
      <c r="B42" s="40" t="s">
        <v>37</v>
      </c>
      <c r="C42" s="37" t="s">
        <v>28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 t="s">
        <v>29</v>
      </c>
      <c r="R42" s="33">
        <f>H42+J42+L42+N42</f>
        <v>0</v>
      </c>
      <c r="S42" s="33">
        <f>I42+K42+M42+O42+P42</f>
        <v>0</v>
      </c>
    </row>
    <row r="43" spans="1:19" s="7" customFormat="1" ht="15.75" customHeight="1" outlineLevel="1" x14ac:dyDescent="0.25">
      <c r="A43" s="35" t="s">
        <v>64</v>
      </c>
      <c r="B43" s="36" t="s">
        <v>39</v>
      </c>
      <c r="C43" s="37" t="s">
        <v>28</v>
      </c>
      <c r="D43" s="33" t="s">
        <v>29</v>
      </c>
      <c r="E43" s="33" t="s">
        <v>29</v>
      </c>
      <c r="F43" s="33" t="s">
        <v>29</v>
      </c>
      <c r="G43" s="33" t="s">
        <v>29</v>
      </c>
      <c r="H43" s="33" t="s">
        <v>29</v>
      </c>
      <c r="I43" s="33" t="s">
        <v>29</v>
      </c>
      <c r="J43" s="33" t="s">
        <v>29</v>
      </c>
      <c r="K43" s="33" t="s">
        <v>29</v>
      </c>
      <c r="L43" s="33" t="s">
        <v>29</v>
      </c>
      <c r="M43" s="33" t="s">
        <v>29</v>
      </c>
      <c r="N43" s="33" t="s">
        <v>29</v>
      </c>
      <c r="O43" s="33" t="s">
        <v>29</v>
      </c>
      <c r="P43" s="33" t="s">
        <v>29</v>
      </c>
      <c r="Q43" s="33" t="s">
        <v>29</v>
      </c>
      <c r="R43" s="33" t="s">
        <v>29</v>
      </c>
      <c r="S43" s="33" t="s">
        <v>29</v>
      </c>
    </row>
    <row r="44" spans="1:19" s="7" customFormat="1" ht="15.75" customHeight="1" outlineLevel="1" x14ac:dyDescent="0.25">
      <c r="A44" s="35" t="s">
        <v>65</v>
      </c>
      <c r="B44" s="36" t="s">
        <v>41</v>
      </c>
      <c r="C44" s="37" t="s">
        <v>28</v>
      </c>
      <c r="D44" s="33">
        <v>6456.7932351245818</v>
      </c>
      <c r="E44" s="33">
        <v>6703.0399035686705</v>
      </c>
      <c r="F44" s="33">
        <v>6863.2731829885897</v>
      </c>
      <c r="G44" s="33">
        <v>7805.0539126192516</v>
      </c>
      <c r="H44" s="33">
        <v>7270.1626157420169</v>
      </c>
      <c r="I44" s="33">
        <v>8172.3041821187044</v>
      </c>
      <c r="J44" s="33">
        <v>7438.5190502239175</v>
      </c>
      <c r="K44" s="33">
        <v>8529.6037911512249</v>
      </c>
      <c r="L44" s="33">
        <v>7634.970328460593</v>
      </c>
      <c r="M44" s="33">
        <v>8769.1376046469431</v>
      </c>
      <c r="N44" s="33">
        <v>7831.084649163251</v>
      </c>
      <c r="O44" s="33">
        <v>8933.4162668012123</v>
      </c>
      <c r="P44" s="33">
        <v>8933.4162668012141</v>
      </c>
      <c r="Q44" s="33" t="s">
        <v>29</v>
      </c>
      <c r="R44" s="33">
        <f>H44+J44+L44+N44</f>
        <v>30174.736643589778</v>
      </c>
      <c r="S44" s="33">
        <f>I44+K44+M44+O44+P44</f>
        <v>43337.878111519298</v>
      </c>
    </row>
    <row r="45" spans="1:19" s="7" customFormat="1" ht="15.75" customHeight="1" outlineLevel="1" x14ac:dyDescent="0.25">
      <c r="A45" s="35" t="s">
        <v>66</v>
      </c>
      <c r="B45" s="36" t="s">
        <v>43</v>
      </c>
      <c r="C45" s="37" t="s">
        <v>28</v>
      </c>
      <c r="D45" s="33" t="s">
        <v>29</v>
      </c>
      <c r="E45" s="33" t="s">
        <v>29</v>
      </c>
      <c r="F45" s="33" t="s">
        <v>29</v>
      </c>
      <c r="G45" s="33" t="s">
        <v>29</v>
      </c>
      <c r="H45" s="33" t="s">
        <v>29</v>
      </c>
      <c r="I45" s="33" t="s">
        <v>29</v>
      </c>
      <c r="J45" s="33" t="s">
        <v>29</v>
      </c>
      <c r="K45" s="33" t="s">
        <v>29</v>
      </c>
      <c r="L45" s="33" t="s">
        <v>29</v>
      </c>
      <c r="M45" s="33" t="s">
        <v>29</v>
      </c>
      <c r="N45" s="33" t="s">
        <v>29</v>
      </c>
      <c r="O45" s="33" t="s">
        <v>29</v>
      </c>
      <c r="P45" s="33" t="s">
        <v>29</v>
      </c>
      <c r="Q45" s="33" t="s">
        <v>29</v>
      </c>
      <c r="R45" s="33" t="s">
        <v>29</v>
      </c>
      <c r="S45" s="33" t="s">
        <v>29</v>
      </c>
    </row>
    <row r="46" spans="1:19" s="7" customFormat="1" ht="15.75" customHeight="1" outlineLevel="1" x14ac:dyDescent="0.25">
      <c r="A46" s="35" t="s">
        <v>67</v>
      </c>
      <c r="B46" s="36" t="s">
        <v>45</v>
      </c>
      <c r="C46" s="37" t="s">
        <v>28</v>
      </c>
      <c r="D46" s="33">
        <v>42.319418036466061</v>
      </c>
      <c r="E46" s="33">
        <v>45.896480964283363</v>
      </c>
      <c r="F46" s="33">
        <v>51.443221893861057</v>
      </c>
      <c r="G46" s="33">
        <v>56.144480514366741</v>
      </c>
      <c r="H46" s="33">
        <v>47.848711201814865</v>
      </c>
      <c r="I46" s="33">
        <v>58.652624101298159</v>
      </c>
      <c r="J46" s="33">
        <v>49.511612127426723</v>
      </c>
      <c r="K46" s="33">
        <v>60.780074289191475</v>
      </c>
      <c r="L46" s="33">
        <v>50.897697365080205</v>
      </c>
      <c r="M46" s="33">
        <v>62.969762486970268</v>
      </c>
      <c r="N46" s="33">
        <v>51.915651312381804</v>
      </c>
      <c r="O46" s="33">
        <v>65.27037519218743</v>
      </c>
      <c r="P46" s="33">
        <v>65.27037519218743</v>
      </c>
      <c r="Q46" s="33" t="s">
        <v>29</v>
      </c>
      <c r="R46" s="33">
        <f>H46+J46+L46+N46</f>
        <v>200.17367200670361</v>
      </c>
      <c r="S46" s="33">
        <f t="shared" ref="S46:S47" si="4">I46+K46+M46+O46+P46</f>
        <v>312.94321126183479</v>
      </c>
    </row>
    <row r="47" spans="1:19" s="7" customFormat="1" ht="15.75" customHeight="1" outlineLevel="1" x14ac:dyDescent="0.25">
      <c r="A47" s="35" t="s">
        <v>68</v>
      </c>
      <c r="B47" s="36" t="s">
        <v>47</v>
      </c>
      <c r="C47" s="37" t="s">
        <v>28</v>
      </c>
      <c r="D47" s="33">
        <v>11.418965</v>
      </c>
      <c r="E47" s="33">
        <v>6.7895700000000003</v>
      </c>
      <c r="F47" s="33">
        <v>0.79699000000000009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 t="s">
        <v>29</v>
      </c>
      <c r="R47" s="33">
        <f t="shared" ref="R47" si="5">H47+J47+L47+N47</f>
        <v>0</v>
      </c>
      <c r="S47" s="33">
        <f t="shared" si="4"/>
        <v>0</v>
      </c>
    </row>
    <row r="48" spans="1:19" s="7" customFormat="1" ht="15.75" customHeight="1" outlineLevel="1" x14ac:dyDescent="0.25">
      <c r="A48" s="35" t="s">
        <v>69</v>
      </c>
      <c r="B48" s="36" t="s">
        <v>49</v>
      </c>
      <c r="C48" s="37" t="s">
        <v>28</v>
      </c>
      <c r="D48" s="33" t="s">
        <v>29</v>
      </c>
      <c r="E48" s="33" t="s">
        <v>29</v>
      </c>
      <c r="F48" s="33" t="s">
        <v>29</v>
      </c>
      <c r="G48" s="33" t="s">
        <v>29</v>
      </c>
      <c r="H48" s="33" t="s">
        <v>29</v>
      </c>
      <c r="I48" s="33" t="s">
        <v>29</v>
      </c>
      <c r="J48" s="33" t="s">
        <v>29</v>
      </c>
      <c r="K48" s="33" t="s">
        <v>29</v>
      </c>
      <c r="L48" s="33" t="s">
        <v>29</v>
      </c>
      <c r="M48" s="33" t="s">
        <v>29</v>
      </c>
      <c r="N48" s="33" t="s">
        <v>29</v>
      </c>
      <c r="O48" s="33" t="s">
        <v>29</v>
      </c>
      <c r="P48" s="33" t="s">
        <v>29</v>
      </c>
      <c r="Q48" s="33" t="s">
        <v>29</v>
      </c>
      <c r="R48" s="33" t="s">
        <v>29</v>
      </c>
      <c r="S48" s="33" t="s">
        <v>29</v>
      </c>
    </row>
    <row r="49" spans="1:19" s="7" customFormat="1" ht="31.5" customHeight="1" outlineLevel="1" x14ac:dyDescent="0.25">
      <c r="A49" s="35" t="s">
        <v>70</v>
      </c>
      <c r="B49" s="38" t="s">
        <v>51</v>
      </c>
      <c r="C49" s="37" t="s">
        <v>28</v>
      </c>
      <c r="D49" s="33" t="s">
        <v>29</v>
      </c>
      <c r="E49" s="33" t="s">
        <v>29</v>
      </c>
      <c r="F49" s="33" t="s">
        <v>29</v>
      </c>
      <c r="G49" s="33" t="s">
        <v>29</v>
      </c>
      <c r="H49" s="33" t="s">
        <v>29</v>
      </c>
      <c r="I49" s="33" t="s">
        <v>29</v>
      </c>
      <c r="J49" s="33" t="s">
        <v>29</v>
      </c>
      <c r="K49" s="33" t="s">
        <v>29</v>
      </c>
      <c r="L49" s="33" t="s">
        <v>29</v>
      </c>
      <c r="M49" s="33" t="s">
        <v>29</v>
      </c>
      <c r="N49" s="33" t="s">
        <v>29</v>
      </c>
      <c r="O49" s="33" t="s">
        <v>29</v>
      </c>
      <c r="P49" s="33" t="s">
        <v>29</v>
      </c>
      <c r="Q49" s="33" t="s">
        <v>29</v>
      </c>
      <c r="R49" s="33" t="s">
        <v>29</v>
      </c>
      <c r="S49" s="33" t="s">
        <v>29</v>
      </c>
    </row>
    <row r="50" spans="1:19" s="7" customFormat="1" ht="15.75" customHeight="1" outlineLevel="2" x14ac:dyDescent="0.25">
      <c r="A50" s="35" t="s">
        <v>71</v>
      </c>
      <c r="B50" s="40" t="s">
        <v>53</v>
      </c>
      <c r="C50" s="37" t="s">
        <v>28</v>
      </c>
      <c r="D50" s="33" t="s">
        <v>29</v>
      </c>
      <c r="E50" s="33" t="s">
        <v>29</v>
      </c>
      <c r="F50" s="33" t="s">
        <v>29</v>
      </c>
      <c r="G50" s="33" t="s">
        <v>29</v>
      </c>
      <c r="H50" s="33" t="s">
        <v>29</v>
      </c>
      <c r="I50" s="33" t="s">
        <v>29</v>
      </c>
      <c r="J50" s="33" t="s">
        <v>29</v>
      </c>
      <c r="K50" s="33" t="s">
        <v>29</v>
      </c>
      <c r="L50" s="33" t="s">
        <v>29</v>
      </c>
      <c r="M50" s="33" t="s">
        <v>29</v>
      </c>
      <c r="N50" s="33" t="s">
        <v>29</v>
      </c>
      <c r="O50" s="33" t="s">
        <v>29</v>
      </c>
      <c r="P50" s="33" t="s">
        <v>29</v>
      </c>
      <c r="Q50" s="33" t="s">
        <v>29</v>
      </c>
      <c r="R50" s="33" t="s">
        <v>29</v>
      </c>
      <c r="S50" s="33" t="s">
        <v>29</v>
      </c>
    </row>
    <row r="51" spans="1:19" s="7" customFormat="1" ht="15.75" customHeight="1" outlineLevel="2" x14ac:dyDescent="0.25">
      <c r="A51" s="35" t="s">
        <v>72</v>
      </c>
      <c r="B51" s="40" t="s">
        <v>55</v>
      </c>
      <c r="C51" s="37" t="s">
        <v>28</v>
      </c>
      <c r="D51" s="33" t="s">
        <v>29</v>
      </c>
      <c r="E51" s="33" t="s">
        <v>29</v>
      </c>
      <c r="F51" s="33" t="s">
        <v>29</v>
      </c>
      <c r="G51" s="33" t="s">
        <v>29</v>
      </c>
      <c r="H51" s="33" t="s">
        <v>29</v>
      </c>
      <c r="I51" s="33" t="s">
        <v>29</v>
      </c>
      <c r="J51" s="33" t="s">
        <v>29</v>
      </c>
      <c r="K51" s="33" t="s">
        <v>29</v>
      </c>
      <c r="L51" s="33" t="s">
        <v>29</v>
      </c>
      <c r="M51" s="33" t="s">
        <v>29</v>
      </c>
      <c r="N51" s="33" t="s">
        <v>29</v>
      </c>
      <c r="O51" s="33" t="s">
        <v>29</v>
      </c>
      <c r="P51" s="33" t="s">
        <v>29</v>
      </c>
      <c r="Q51" s="33" t="s">
        <v>29</v>
      </c>
      <c r="R51" s="33" t="s">
        <v>29</v>
      </c>
      <c r="S51" s="33" t="s">
        <v>29</v>
      </c>
    </row>
    <row r="52" spans="1:19" s="7" customFormat="1" ht="15.75" customHeight="1" outlineLevel="1" x14ac:dyDescent="0.25">
      <c r="A52" s="35" t="s">
        <v>73</v>
      </c>
      <c r="B52" s="36" t="s">
        <v>57</v>
      </c>
      <c r="C52" s="37" t="s">
        <v>28</v>
      </c>
      <c r="D52" s="33">
        <v>41.983958589188489</v>
      </c>
      <c r="E52" s="33">
        <v>18.009790042202297</v>
      </c>
      <c r="F52" s="33">
        <v>35.383300478965161</v>
      </c>
      <c r="G52" s="33">
        <v>24.422661109451028</v>
      </c>
      <c r="H52" s="33">
        <v>21.685076440062797</v>
      </c>
      <c r="I52" s="33">
        <v>99.593656858798525</v>
      </c>
      <c r="J52" s="33">
        <v>22.347000373664397</v>
      </c>
      <c r="K52" s="33">
        <v>123.79700660901484</v>
      </c>
      <c r="L52" s="33">
        <v>22.877284750411825</v>
      </c>
      <c r="M52" s="33">
        <v>278.64236599892143</v>
      </c>
      <c r="N52" s="33">
        <v>23.334830445420064</v>
      </c>
      <c r="O52" s="33">
        <v>315.99858239626707</v>
      </c>
      <c r="P52" s="33">
        <v>315.99858239626707</v>
      </c>
      <c r="Q52" s="33" t="s">
        <v>29</v>
      </c>
      <c r="R52" s="33">
        <f t="shared" ref="R52:R64" si="6">H52+J52+L52+N52</f>
        <v>90.244192009559086</v>
      </c>
      <c r="S52" s="33">
        <f t="shared" ref="S52:S64" si="7">I52+K52+M52+O52+P52</f>
        <v>1134.0301942592689</v>
      </c>
    </row>
    <row r="53" spans="1:19" s="7" customFormat="1" ht="15.75" customHeight="1" x14ac:dyDescent="0.25">
      <c r="A53" s="30" t="s">
        <v>74</v>
      </c>
      <c r="B53" s="41" t="s">
        <v>75</v>
      </c>
      <c r="C53" s="32" t="s">
        <v>28</v>
      </c>
      <c r="D53" s="33">
        <v>1760.7074336333608</v>
      </c>
      <c r="E53" s="33">
        <v>1727.6402781562892</v>
      </c>
      <c r="F53" s="33">
        <v>1660.3342119624838</v>
      </c>
      <c r="G53" s="33">
        <v>1956.0314030352563</v>
      </c>
      <c r="H53" s="33">
        <v>1727.8961340050225</v>
      </c>
      <c r="I53" s="33">
        <v>2041.1234472288636</v>
      </c>
      <c r="J53" s="33">
        <v>1746.9516541639032</v>
      </c>
      <c r="K53" s="33">
        <v>2139.5628624482506</v>
      </c>
      <c r="L53" s="33">
        <v>1790.5535040639306</v>
      </c>
      <c r="M53" s="33">
        <v>2205.7301906352141</v>
      </c>
      <c r="N53" s="33">
        <v>1837.3474092785093</v>
      </c>
      <c r="O53" s="33">
        <v>2284.3930234947898</v>
      </c>
      <c r="P53" s="33">
        <v>2284.3930234947898</v>
      </c>
      <c r="Q53" s="33" t="s">
        <v>29</v>
      </c>
      <c r="R53" s="33">
        <f t="shared" si="6"/>
        <v>7102.7487015113657</v>
      </c>
      <c r="S53" s="33">
        <f t="shared" si="7"/>
        <v>10955.202547301908</v>
      </c>
    </row>
    <row r="54" spans="1:19" s="7" customFormat="1" ht="15.75" customHeight="1" outlineLevel="1" x14ac:dyDescent="0.25">
      <c r="A54" s="35" t="s">
        <v>61</v>
      </c>
      <c r="B54" s="40" t="s">
        <v>76</v>
      </c>
      <c r="C54" s="37" t="s">
        <v>28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 t="s">
        <v>29</v>
      </c>
      <c r="R54" s="33">
        <f t="shared" si="6"/>
        <v>0</v>
      </c>
      <c r="S54" s="33">
        <f t="shared" si="7"/>
        <v>0</v>
      </c>
    </row>
    <row r="55" spans="1:19" s="7" customFormat="1" ht="15.75" customHeight="1" outlineLevel="1" x14ac:dyDescent="0.25">
      <c r="A55" s="35" t="s">
        <v>62</v>
      </c>
      <c r="B55" s="39" t="s">
        <v>77</v>
      </c>
      <c r="C55" s="37" t="s">
        <v>28</v>
      </c>
      <c r="D55" s="33">
        <v>1173.7317599999999</v>
      </c>
      <c r="E55" s="33">
        <v>1155.4952200000002</v>
      </c>
      <c r="F55" s="33">
        <v>1014.0130399999999</v>
      </c>
      <c r="G55" s="33">
        <v>1253.2821866138681</v>
      </c>
      <c r="H55" s="33">
        <v>1078.180334137134</v>
      </c>
      <c r="I55" s="33">
        <v>1320.5757576695321</v>
      </c>
      <c r="J55" s="33">
        <v>1093.5157559352431</v>
      </c>
      <c r="K55" s="33">
        <v>1404.5158632265229</v>
      </c>
      <c r="L55" s="33">
        <v>1118.3952416539084</v>
      </c>
      <c r="M55" s="33">
        <v>1455.7126797862531</v>
      </c>
      <c r="N55" s="33">
        <v>1151.7459816202866</v>
      </c>
      <c r="O55" s="33">
        <v>1518.5687284723783</v>
      </c>
      <c r="P55" s="33">
        <v>1518.5687284723783</v>
      </c>
      <c r="Q55" s="33" t="s">
        <v>29</v>
      </c>
      <c r="R55" s="33">
        <f t="shared" si="6"/>
        <v>4441.837313346572</v>
      </c>
      <c r="S55" s="33">
        <f t="shared" si="7"/>
        <v>7217.9417576270644</v>
      </c>
    </row>
    <row r="56" spans="1:19" s="7" customFormat="1" ht="15.75" customHeight="1" outlineLevel="2" x14ac:dyDescent="0.25">
      <c r="A56" s="35" t="s">
        <v>78</v>
      </c>
      <c r="B56" s="42" t="s">
        <v>79</v>
      </c>
      <c r="C56" s="37" t="s">
        <v>28</v>
      </c>
      <c r="D56" s="33">
        <v>1154.6919599999999</v>
      </c>
      <c r="E56" s="33">
        <v>1133.8681000000001</v>
      </c>
      <c r="F56" s="33">
        <v>991.98021999999992</v>
      </c>
      <c r="G56" s="33">
        <v>1231.85474299</v>
      </c>
      <c r="H56" s="33">
        <v>1058.1113640399999</v>
      </c>
      <c r="I56" s="33">
        <v>1298.7190508199999</v>
      </c>
      <c r="J56" s="33">
        <v>1073.4254180999999</v>
      </c>
      <c r="K56" s="33">
        <v>1382.2220222400001</v>
      </c>
      <c r="L56" s="33">
        <v>1098.28351333</v>
      </c>
      <c r="M56" s="33">
        <v>1432.97296198</v>
      </c>
      <c r="N56" s="33">
        <v>1131.2320187299001</v>
      </c>
      <c r="O56" s="33">
        <v>1495.3742163100001</v>
      </c>
      <c r="P56" s="33">
        <v>1495.3742163100001</v>
      </c>
      <c r="Q56" s="33" t="s">
        <v>29</v>
      </c>
      <c r="R56" s="33">
        <f t="shared" si="6"/>
        <v>4361.0523141999001</v>
      </c>
      <c r="S56" s="33">
        <f t="shared" si="7"/>
        <v>7104.6624676600004</v>
      </c>
    </row>
    <row r="57" spans="1:19" s="7" customFormat="1" ht="31.5" customHeight="1" outlineLevel="3" x14ac:dyDescent="0.25">
      <c r="A57" s="35" t="s">
        <v>80</v>
      </c>
      <c r="B57" s="43" t="s">
        <v>81</v>
      </c>
      <c r="C57" s="37" t="s">
        <v>28</v>
      </c>
      <c r="D57" s="33">
        <v>1154.6919599999999</v>
      </c>
      <c r="E57" s="33">
        <v>1133.8681000000001</v>
      </c>
      <c r="F57" s="33">
        <v>991.98021999999992</v>
      </c>
      <c r="G57" s="33">
        <v>1231.85474299</v>
      </c>
      <c r="H57" s="33">
        <v>1058.1113640399999</v>
      </c>
      <c r="I57" s="33">
        <v>1298.7190508199999</v>
      </c>
      <c r="J57" s="33">
        <v>1073.4254180999999</v>
      </c>
      <c r="K57" s="33">
        <v>1382.2220222400001</v>
      </c>
      <c r="L57" s="33">
        <v>1098.28351333</v>
      </c>
      <c r="M57" s="33">
        <v>1432.97296198</v>
      </c>
      <c r="N57" s="33">
        <v>1131.2320187299001</v>
      </c>
      <c r="O57" s="33">
        <v>1495.3742163100001</v>
      </c>
      <c r="P57" s="33">
        <v>1495.3742163100001</v>
      </c>
      <c r="Q57" s="33" t="s">
        <v>29</v>
      </c>
      <c r="R57" s="33">
        <f t="shared" si="6"/>
        <v>4361.0523141999001</v>
      </c>
      <c r="S57" s="33">
        <f t="shared" si="7"/>
        <v>7104.6624676600004</v>
      </c>
    </row>
    <row r="58" spans="1:19" s="7" customFormat="1" ht="15.75" customHeight="1" outlineLevel="3" x14ac:dyDescent="0.25">
      <c r="A58" s="35" t="s">
        <v>82</v>
      </c>
      <c r="B58" s="43" t="s">
        <v>83</v>
      </c>
      <c r="C58" s="37" t="s">
        <v>28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 t="s">
        <v>29</v>
      </c>
      <c r="R58" s="33">
        <f t="shared" si="6"/>
        <v>0</v>
      </c>
      <c r="S58" s="33">
        <f t="shared" si="7"/>
        <v>0</v>
      </c>
    </row>
    <row r="59" spans="1:19" s="7" customFormat="1" ht="15.75" customHeight="1" outlineLevel="2" x14ac:dyDescent="0.25">
      <c r="A59" s="35" t="s">
        <v>84</v>
      </c>
      <c r="B59" s="42" t="s">
        <v>85</v>
      </c>
      <c r="C59" s="37" t="s">
        <v>28</v>
      </c>
      <c r="D59" s="33">
        <v>19.0398</v>
      </c>
      <c r="E59" s="33">
        <v>21.627119999999998</v>
      </c>
      <c r="F59" s="33">
        <v>22.032820000000005</v>
      </c>
      <c r="G59" s="33">
        <v>21.427443623868175</v>
      </c>
      <c r="H59" s="33">
        <v>20.068970097134116</v>
      </c>
      <c r="I59" s="33">
        <v>21.856706849532117</v>
      </c>
      <c r="J59" s="33">
        <v>20.09033783524314</v>
      </c>
      <c r="K59" s="33">
        <v>22.29384098652276</v>
      </c>
      <c r="L59" s="33">
        <v>20.111728323908348</v>
      </c>
      <c r="M59" s="33">
        <v>22.739717806253214</v>
      </c>
      <c r="N59" s="33">
        <v>20.513962890386516</v>
      </c>
      <c r="O59" s="33">
        <v>23.194512162378281</v>
      </c>
      <c r="P59" s="33">
        <v>23.194512162378281</v>
      </c>
      <c r="Q59" s="33" t="s">
        <v>29</v>
      </c>
      <c r="R59" s="33">
        <f t="shared" si="6"/>
        <v>80.784999146672135</v>
      </c>
      <c r="S59" s="33">
        <f t="shared" si="7"/>
        <v>113.27928996706467</v>
      </c>
    </row>
    <row r="60" spans="1:19" s="7" customFormat="1" ht="15.75" customHeight="1" outlineLevel="1" x14ac:dyDescent="0.25">
      <c r="A60" s="35" t="s">
        <v>63</v>
      </c>
      <c r="B60" s="39" t="s">
        <v>86</v>
      </c>
      <c r="C60" s="37" t="s">
        <v>28</v>
      </c>
      <c r="D60" s="33">
        <v>291.90179011155232</v>
      </c>
      <c r="E60" s="33">
        <v>271.70748660965012</v>
      </c>
      <c r="F60" s="33">
        <v>322.02310111253342</v>
      </c>
      <c r="G60" s="33">
        <v>366.05043216899992</v>
      </c>
      <c r="H60" s="33">
        <v>321.45268424681041</v>
      </c>
      <c r="I60" s="33">
        <v>373.38858481238003</v>
      </c>
      <c r="J60" s="33">
        <v>324.12790876490254</v>
      </c>
      <c r="K60" s="33">
        <v>380.92688020042749</v>
      </c>
      <c r="L60" s="33">
        <v>342.2727109191963</v>
      </c>
      <c r="M60" s="33">
        <v>388.76126257623616</v>
      </c>
      <c r="N60" s="33">
        <v>349.11816513758021</v>
      </c>
      <c r="O60" s="33">
        <v>396.53648786216087</v>
      </c>
      <c r="P60" s="33">
        <v>396.53648786216087</v>
      </c>
      <c r="Q60" s="33" t="s">
        <v>29</v>
      </c>
      <c r="R60" s="33">
        <f t="shared" si="6"/>
        <v>1336.9714690684896</v>
      </c>
      <c r="S60" s="33">
        <f t="shared" si="7"/>
        <v>1936.1497033133653</v>
      </c>
    </row>
    <row r="61" spans="1:19" s="7" customFormat="1" ht="15.75" customHeight="1" outlineLevel="1" x14ac:dyDescent="0.25">
      <c r="A61" s="35" t="s">
        <v>87</v>
      </c>
      <c r="B61" s="39" t="s">
        <v>88</v>
      </c>
      <c r="C61" s="37" t="s">
        <v>28</v>
      </c>
      <c r="D61" s="33">
        <v>295.07388352180851</v>
      </c>
      <c r="E61" s="33">
        <v>300.43757154663888</v>
      </c>
      <c r="F61" s="33">
        <v>324.29807084995042</v>
      </c>
      <c r="G61" s="33">
        <v>336.69878425238835</v>
      </c>
      <c r="H61" s="33">
        <v>328.26311562107827</v>
      </c>
      <c r="I61" s="33">
        <v>347.15910474695147</v>
      </c>
      <c r="J61" s="33">
        <v>329.30798946375756</v>
      </c>
      <c r="K61" s="33">
        <v>354.12011902130007</v>
      </c>
      <c r="L61" s="33">
        <v>329.885551490826</v>
      </c>
      <c r="M61" s="33">
        <v>361.25624827272463</v>
      </c>
      <c r="N61" s="33">
        <v>336.48326252064254</v>
      </c>
      <c r="O61" s="33">
        <v>369.28780716025062</v>
      </c>
      <c r="P61" s="33">
        <v>369.28780716025062</v>
      </c>
      <c r="Q61" s="33" t="s">
        <v>29</v>
      </c>
      <c r="R61" s="33">
        <f t="shared" si="6"/>
        <v>1323.9399190963043</v>
      </c>
      <c r="S61" s="33">
        <f t="shared" si="7"/>
        <v>1801.1110863614774</v>
      </c>
    </row>
    <row r="62" spans="1:19" s="7" customFormat="1" ht="15.75" customHeight="1" x14ac:dyDescent="0.25">
      <c r="A62" s="30" t="s">
        <v>89</v>
      </c>
      <c r="B62" s="41" t="s">
        <v>90</v>
      </c>
      <c r="C62" s="32" t="s">
        <v>28</v>
      </c>
      <c r="D62" s="33">
        <v>948.546206979712</v>
      </c>
      <c r="E62" s="33">
        <v>1033.2504357848341</v>
      </c>
      <c r="F62" s="33">
        <v>1014.5297183128881</v>
      </c>
      <c r="G62" s="33">
        <v>1242.7796057767732</v>
      </c>
      <c r="H62" s="33">
        <v>1117.7471177093514</v>
      </c>
      <c r="I62" s="33">
        <v>1425.3176277843334</v>
      </c>
      <c r="J62" s="33">
        <v>1169.0897640415772</v>
      </c>
      <c r="K62" s="33">
        <v>1544.0581368846151</v>
      </c>
      <c r="L62" s="33">
        <v>1228.6951451764305</v>
      </c>
      <c r="M62" s="33">
        <v>1769.722844244734</v>
      </c>
      <c r="N62" s="33">
        <v>1264.3385388153631</v>
      </c>
      <c r="O62" s="33">
        <v>1852.0429315151398</v>
      </c>
      <c r="P62" s="33">
        <v>1852.0429315151398</v>
      </c>
      <c r="Q62" s="33" t="s">
        <v>29</v>
      </c>
      <c r="R62" s="33">
        <f t="shared" si="6"/>
        <v>4779.8705657427217</v>
      </c>
      <c r="S62" s="33">
        <f t="shared" si="7"/>
        <v>8443.1844719439614</v>
      </c>
    </row>
    <row r="63" spans="1:19" s="7" customFormat="1" ht="31.5" customHeight="1" outlineLevel="1" x14ac:dyDescent="0.25">
      <c r="A63" s="35" t="s">
        <v>91</v>
      </c>
      <c r="B63" s="40" t="s">
        <v>92</v>
      </c>
      <c r="C63" s="37" t="s">
        <v>28</v>
      </c>
      <c r="D63" s="33">
        <v>772.61815000000001</v>
      </c>
      <c r="E63" s="33">
        <v>826.93953999999997</v>
      </c>
      <c r="F63" s="33">
        <v>824.01048000000003</v>
      </c>
      <c r="G63" s="33">
        <v>970.71265955000001</v>
      </c>
      <c r="H63" s="33">
        <v>911.80730053160005</v>
      </c>
      <c r="I63" s="33">
        <v>1110.3909876760799</v>
      </c>
      <c r="J63" s="33">
        <v>959.94396473808001</v>
      </c>
      <c r="K63" s="33">
        <v>1197.0146640498401</v>
      </c>
      <c r="L63" s="33">
        <v>1011.1053399220799</v>
      </c>
      <c r="M63" s="33">
        <v>1258.9351644544799</v>
      </c>
      <c r="N63" s="33">
        <v>1041.4385001197425</v>
      </c>
      <c r="O63" s="33">
        <v>1301.6993187215999</v>
      </c>
      <c r="P63" s="33">
        <v>1301.6993187215999</v>
      </c>
      <c r="Q63" s="33" t="s">
        <v>29</v>
      </c>
      <c r="R63" s="33">
        <f t="shared" si="6"/>
        <v>3924.2951053115025</v>
      </c>
      <c r="S63" s="33">
        <f t="shared" si="7"/>
        <v>6169.7394536235988</v>
      </c>
    </row>
    <row r="64" spans="1:19" s="7" customFormat="1" ht="31.5" customHeight="1" outlineLevel="1" x14ac:dyDescent="0.25">
      <c r="A64" s="35" t="s">
        <v>93</v>
      </c>
      <c r="B64" s="40" t="s">
        <v>94</v>
      </c>
      <c r="C64" s="37" t="s">
        <v>28</v>
      </c>
      <c r="D64" s="33">
        <v>65.906080000000003</v>
      </c>
      <c r="E64" s="33">
        <v>83.289389999999997</v>
      </c>
      <c r="F64" s="33">
        <v>88.764920000000004</v>
      </c>
      <c r="G64" s="33">
        <v>98.009646451859979</v>
      </c>
      <c r="H64" s="33">
        <v>90.860597721299996</v>
      </c>
      <c r="I64" s="33">
        <v>100.96255945455</v>
      </c>
      <c r="J64" s="33">
        <v>93.075594458200015</v>
      </c>
      <c r="K64" s="33">
        <v>107.16275678667999</v>
      </c>
      <c r="L64" s="33">
        <v>95.843733618300007</v>
      </c>
      <c r="M64" s="33">
        <v>111.41878239255</v>
      </c>
      <c r="N64" s="33">
        <v>98.71904562684901</v>
      </c>
      <c r="O64" s="33">
        <v>115.12217008482</v>
      </c>
      <c r="P64" s="33">
        <v>115.12217008482</v>
      </c>
      <c r="Q64" s="33" t="s">
        <v>29</v>
      </c>
      <c r="R64" s="33">
        <f t="shared" si="6"/>
        <v>378.49897142464908</v>
      </c>
      <c r="S64" s="33">
        <f t="shared" si="7"/>
        <v>549.78843880342004</v>
      </c>
    </row>
    <row r="65" spans="1:19" s="7" customFormat="1" ht="15.75" customHeight="1" outlineLevel="1" x14ac:dyDescent="0.25">
      <c r="A65" s="35" t="s">
        <v>95</v>
      </c>
      <c r="B65" s="39" t="s">
        <v>96</v>
      </c>
      <c r="C65" s="37" t="s">
        <v>28</v>
      </c>
      <c r="D65" s="33" t="s">
        <v>29</v>
      </c>
      <c r="E65" s="33" t="s">
        <v>29</v>
      </c>
      <c r="F65" s="33" t="s">
        <v>29</v>
      </c>
      <c r="G65" s="33" t="s">
        <v>29</v>
      </c>
      <c r="H65" s="33" t="s">
        <v>29</v>
      </c>
      <c r="I65" s="33" t="s">
        <v>29</v>
      </c>
      <c r="J65" s="33" t="s">
        <v>29</v>
      </c>
      <c r="K65" s="33" t="s">
        <v>29</v>
      </c>
      <c r="L65" s="33" t="s">
        <v>29</v>
      </c>
      <c r="M65" s="33" t="s">
        <v>29</v>
      </c>
      <c r="N65" s="33" t="s">
        <v>29</v>
      </c>
      <c r="O65" s="33" t="s">
        <v>29</v>
      </c>
      <c r="P65" s="33" t="s">
        <v>29</v>
      </c>
      <c r="Q65" s="33" t="s">
        <v>29</v>
      </c>
      <c r="R65" s="33" t="s">
        <v>29</v>
      </c>
      <c r="S65" s="33" t="s">
        <v>29</v>
      </c>
    </row>
    <row r="66" spans="1:19" s="7" customFormat="1" ht="15.75" customHeight="1" outlineLevel="1" x14ac:dyDescent="0.25">
      <c r="A66" s="35" t="s">
        <v>97</v>
      </c>
      <c r="B66" s="39" t="s">
        <v>98</v>
      </c>
      <c r="C66" s="37" t="s">
        <v>28</v>
      </c>
      <c r="D66" s="33" t="s">
        <v>29</v>
      </c>
      <c r="E66" s="33" t="s">
        <v>29</v>
      </c>
      <c r="F66" s="33" t="s">
        <v>29</v>
      </c>
      <c r="G66" s="33" t="s">
        <v>29</v>
      </c>
      <c r="H66" s="33" t="s">
        <v>29</v>
      </c>
      <c r="I66" s="33" t="s">
        <v>29</v>
      </c>
      <c r="J66" s="33" t="s">
        <v>29</v>
      </c>
      <c r="K66" s="33" t="s">
        <v>29</v>
      </c>
      <c r="L66" s="33" t="s">
        <v>29</v>
      </c>
      <c r="M66" s="33" t="s">
        <v>29</v>
      </c>
      <c r="N66" s="33" t="s">
        <v>29</v>
      </c>
      <c r="O66" s="33" t="s">
        <v>29</v>
      </c>
      <c r="P66" s="33" t="s">
        <v>29</v>
      </c>
      <c r="Q66" s="33" t="s">
        <v>29</v>
      </c>
      <c r="R66" s="33" t="s">
        <v>29</v>
      </c>
      <c r="S66" s="33" t="s">
        <v>29</v>
      </c>
    </row>
    <row r="67" spans="1:19" s="7" customFormat="1" ht="15.75" customHeight="1" outlineLevel="1" x14ac:dyDescent="0.25">
      <c r="A67" s="35" t="s">
        <v>99</v>
      </c>
      <c r="B67" s="39" t="s">
        <v>100</v>
      </c>
      <c r="C67" s="37" t="s">
        <v>28</v>
      </c>
      <c r="D67" s="33">
        <v>110.02197697971201</v>
      </c>
      <c r="E67" s="33">
        <v>123.02150578483409</v>
      </c>
      <c r="F67" s="33">
        <v>101.75431831288809</v>
      </c>
      <c r="G67" s="33">
        <v>174.0572997749133</v>
      </c>
      <c r="H67" s="33">
        <v>115.07921945645145</v>
      </c>
      <c r="I67" s="33">
        <v>213.96408065370338</v>
      </c>
      <c r="J67" s="33">
        <v>116.07020484529721</v>
      </c>
      <c r="K67" s="33">
        <v>239.88071604809511</v>
      </c>
      <c r="L67" s="33">
        <v>121.74607163605057</v>
      </c>
      <c r="M67" s="33">
        <v>399.36889739770413</v>
      </c>
      <c r="N67" s="33">
        <v>124.18099306877158</v>
      </c>
      <c r="O67" s="33">
        <v>435.22144270871991</v>
      </c>
      <c r="P67" s="33">
        <v>435.22144270871991</v>
      </c>
      <c r="Q67" s="33" t="s">
        <v>29</v>
      </c>
      <c r="R67" s="33">
        <f t="shared" ref="R67:R76" si="8">H67+J67+L67+N67</f>
        <v>477.0764890065708</v>
      </c>
      <c r="S67" s="33">
        <f t="shared" ref="S67:S76" si="9">I67+K67+M67+O67+P67</f>
        <v>1723.6565795169424</v>
      </c>
    </row>
    <row r="68" spans="1:19" s="7" customFormat="1" ht="15.75" customHeight="1" x14ac:dyDescent="0.25">
      <c r="A68" s="30" t="s">
        <v>101</v>
      </c>
      <c r="B68" s="41" t="s">
        <v>102</v>
      </c>
      <c r="C68" s="32" t="s">
        <v>28</v>
      </c>
      <c r="D68" s="33">
        <v>2166.9539865245256</v>
      </c>
      <c r="E68" s="33">
        <v>2244.5211626785454</v>
      </c>
      <c r="F68" s="33">
        <v>2488.3344118334753</v>
      </c>
      <c r="G68" s="33">
        <v>2810.9106278671302</v>
      </c>
      <c r="H68" s="33">
        <v>2486.6511301035771</v>
      </c>
      <c r="I68" s="33">
        <v>2943.1049221534981</v>
      </c>
      <c r="J68" s="33">
        <v>2580.9362253563754</v>
      </c>
      <c r="K68" s="33">
        <v>3060.5524736857092</v>
      </c>
      <c r="L68" s="33">
        <v>2678.9781223989976</v>
      </c>
      <c r="M68" s="33">
        <v>3182.6974537631063</v>
      </c>
      <c r="N68" s="33">
        <v>2732.5576848469777</v>
      </c>
      <c r="O68" s="33">
        <v>3309.7275209705299</v>
      </c>
      <c r="P68" s="33">
        <v>3309.7275209705299</v>
      </c>
      <c r="Q68" s="33" t="s">
        <v>29</v>
      </c>
      <c r="R68" s="33">
        <f t="shared" si="8"/>
        <v>10479.123162705928</v>
      </c>
      <c r="S68" s="33">
        <f t="shared" si="9"/>
        <v>15805.809891543373</v>
      </c>
    </row>
    <row r="69" spans="1:19" s="7" customFormat="1" ht="15.75" customHeight="1" x14ac:dyDescent="0.25">
      <c r="A69" s="30" t="s">
        <v>103</v>
      </c>
      <c r="B69" s="41" t="s">
        <v>104</v>
      </c>
      <c r="C69" s="32" t="s">
        <v>28</v>
      </c>
      <c r="D69" s="33">
        <v>1113.274473911812</v>
      </c>
      <c r="E69" s="33">
        <v>1101.6526946180629</v>
      </c>
      <c r="F69" s="33">
        <v>888.92048703050318</v>
      </c>
      <c r="G69" s="33">
        <v>961.82118498580201</v>
      </c>
      <c r="H69" s="33">
        <v>1086.518537983821</v>
      </c>
      <c r="I69" s="33">
        <v>962.32397125390014</v>
      </c>
      <c r="J69" s="33">
        <v>1078.3877306796201</v>
      </c>
      <c r="K69" s="33">
        <v>965.31483095025919</v>
      </c>
      <c r="L69" s="33">
        <v>1068.1294132371354</v>
      </c>
      <c r="M69" s="33">
        <v>972.79236690178345</v>
      </c>
      <c r="N69" s="33">
        <v>1110.8545897666208</v>
      </c>
      <c r="O69" s="33">
        <v>978.45857510152041</v>
      </c>
      <c r="P69" s="33">
        <v>978.45857510152041</v>
      </c>
      <c r="Q69" s="33" t="s">
        <v>29</v>
      </c>
      <c r="R69" s="33">
        <f t="shared" si="8"/>
        <v>4343.8902716671973</v>
      </c>
      <c r="S69" s="33">
        <f t="shared" si="9"/>
        <v>4857.3483193089833</v>
      </c>
    </row>
    <row r="70" spans="1:19" s="7" customFormat="1" ht="15.75" customHeight="1" x14ac:dyDescent="0.25">
      <c r="A70" s="30" t="s">
        <v>105</v>
      </c>
      <c r="B70" s="41" t="s">
        <v>106</v>
      </c>
      <c r="C70" s="32" t="s">
        <v>28</v>
      </c>
      <c r="D70" s="33">
        <v>91.122236886305856</v>
      </c>
      <c r="E70" s="33">
        <v>91.282548246300038</v>
      </c>
      <c r="F70" s="33">
        <v>99.289881988001241</v>
      </c>
      <c r="G70" s="33">
        <v>86.252173696272934</v>
      </c>
      <c r="H70" s="33">
        <v>89.328530647021822</v>
      </c>
      <c r="I70" s="33">
        <v>84.591515045876122</v>
      </c>
      <c r="J70" s="33">
        <v>85.420706893147042</v>
      </c>
      <c r="K70" s="33">
        <v>80.425487208931813</v>
      </c>
      <c r="L70" s="33">
        <v>81.374792398074106</v>
      </c>
      <c r="M70" s="33">
        <v>76.387862981034147</v>
      </c>
      <c r="N70" s="33">
        <v>83.00228824603559</v>
      </c>
      <c r="O70" s="33">
        <v>75.092294362378567</v>
      </c>
      <c r="P70" s="33">
        <v>75.092294362378567</v>
      </c>
      <c r="Q70" s="33" t="s">
        <v>29</v>
      </c>
      <c r="R70" s="33">
        <f t="shared" si="8"/>
        <v>339.1263181842786</v>
      </c>
      <c r="S70" s="33">
        <f t="shared" si="9"/>
        <v>391.58945396059926</v>
      </c>
    </row>
    <row r="71" spans="1:19" s="7" customFormat="1" ht="15.75" customHeight="1" outlineLevel="1" x14ac:dyDescent="0.25">
      <c r="A71" s="35" t="s">
        <v>107</v>
      </c>
      <c r="B71" s="39" t="s">
        <v>108</v>
      </c>
      <c r="C71" s="37" t="s">
        <v>28</v>
      </c>
      <c r="D71" s="33">
        <v>83.065635240187078</v>
      </c>
      <c r="E71" s="33">
        <v>83.077826599070136</v>
      </c>
      <c r="F71" s="33">
        <v>90.321458663966965</v>
      </c>
      <c r="G71" s="33">
        <v>77.843539241909809</v>
      </c>
      <c r="H71" s="33">
        <v>80.72829878082328</v>
      </c>
      <c r="I71" s="33">
        <v>76.246682407189795</v>
      </c>
      <c r="J71" s="33">
        <v>76.79586878082327</v>
      </c>
      <c r="K71" s="33">
        <v>72.152131201909825</v>
      </c>
      <c r="L71" s="33">
        <v>72.740808780823286</v>
      </c>
      <c r="M71" s="33">
        <v>68.178777201909824</v>
      </c>
      <c r="N71" s="33">
        <v>74.195624956439758</v>
      </c>
      <c r="O71" s="33">
        <v>66.943147201909795</v>
      </c>
      <c r="P71" s="33">
        <v>66.943147201909795</v>
      </c>
      <c r="Q71" s="33" t="s">
        <v>29</v>
      </c>
      <c r="R71" s="33">
        <f t="shared" si="8"/>
        <v>304.46060129890958</v>
      </c>
      <c r="S71" s="33">
        <f t="shared" si="9"/>
        <v>350.46388521482902</v>
      </c>
    </row>
    <row r="72" spans="1:19" s="7" customFormat="1" ht="15.75" customHeight="1" outlineLevel="1" x14ac:dyDescent="0.25">
      <c r="A72" s="35" t="s">
        <v>109</v>
      </c>
      <c r="B72" s="39" t="s">
        <v>110</v>
      </c>
      <c r="C72" s="37" t="s">
        <v>28</v>
      </c>
      <c r="D72" s="33">
        <v>8.0566016461187786</v>
      </c>
      <c r="E72" s="33">
        <v>8.2047216472299027</v>
      </c>
      <c r="F72" s="33">
        <v>8.9684233240342763</v>
      </c>
      <c r="G72" s="33">
        <v>8.4086344543631242</v>
      </c>
      <c r="H72" s="33">
        <v>8.6002318661985413</v>
      </c>
      <c r="I72" s="33">
        <v>8.3448326386863272</v>
      </c>
      <c r="J72" s="33">
        <v>8.6248381123237721</v>
      </c>
      <c r="K72" s="33">
        <v>8.273356007021988</v>
      </c>
      <c r="L72" s="33">
        <v>8.63398361725082</v>
      </c>
      <c r="M72" s="33">
        <v>8.2090857791243224</v>
      </c>
      <c r="N72" s="33">
        <v>8.8066632895958357</v>
      </c>
      <c r="O72" s="33">
        <v>8.1491471604687717</v>
      </c>
      <c r="P72" s="33">
        <v>8.1491471604687717</v>
      </c>
      <c r="Q72" s="33" t="s">
        <v>29</v>
      </c>
      <c r="R72" s="33">
        <f t="shared" si="8"/>
        <v>34.665716885368965</v>
      </c>
      <c r="S72" s="33">
        <f t="shared" si="9"/>
        <v>41.125568745770181</v>
      </c>
    </row>
    <row r="73" spans="1:19" s="7" customFormat="1" ht="15.75" customHeight="1" x14ac:dyDescent="0.25">
      <c r="A73" s="30" t="s">
        <v>111</v>
      </c>
      <c r="B73" s="41" t="s">
        <v>112</v>
      </c>
      <c r="C73" s="32" t="s">
        <v>28</v>
      </c>
      <c r="D73" s="33">
        <v>471.91126991468383</v>
      </c>
      <c r="E73" s="33">
        <v>575.38862509112539</v>
      </c>
      <c r="F73" s="33">
        <v>799.4879842340647</v>
      </c>
      <c r="G73" s="33">
        <v>827.82605888183366</v>
      </c>
      <c r="H73" s="33">
        <v>831.5549529350983</v>
      </c>
      <c r="I73" s="33">
        <v>874.08897961232913</v>
      </c>
      <c r="J73" s="33">
        <v>849.59158159038634</v>
      </c>
      <c r="K73" s="33">
        <v>924.26708087166594</v>
      </c>
      <c r="L73" s="33">
        <v>861.01433330151667</v>
      </c>
      <c r="M73" s="33">
        <v>903.41901460696761</v>
      </c>
      <c r="N73" s="33">
        <v>878.23461996754679</v>
      </c>
      <c r="O73" s="33">
        <v>814.97087894531057</v>
      </c>
      <c r="P73" s="33">
        <v>814.97087894531057</v>
      </c>
      <c r="Q73" s="33" t="s">
        <v>29</v>
      </c>
      <c r="R73" s="33">
        <f t="shared" si="8"/>
        <v>3420.395487794548</v>
      </c>
      <c r="S73" s="33">
        <f t="shared" si="9"/>
        <v>4331.716832981584</v>
      </c>
    </row>
    <row r="74" spans="1:19" s="7" customFormat="1" ht="15.75" customHeight="1" outlineLevel="1" x14ac:dyDescent="0.25">
      <c r="A74" s="35" t="s">
        <v>113</v>
      </c>
      <c r="B74" s="39" t="s">
        <v>114</v>
      </c>
      <c r="C74" s="37" t="s">
        <v>28</v>
      </c>
      <c r="D74" s="33">
        <v>383.64485116179139</v>
      </c>
      <c r="E74" s="33">
        <v>382.73540509448145</v>
      </c>
      <c r="F74" s="33">
        <v>694.61189069214936</v>
      </c>
      <c r="G74" s="33">
        <v>729.82736459174203</v>
      </c>
      <c r="H74" s="33">
        <v>719.33461706225955</v>
      </c>
      <c r="I74" s="33">
        <v>770.13746917300193</v>
      </c>
      <c r="J74" s="33">
        <v>736.78479701727451</v>
      </c>
      <c r="K74" s="33">
        <v>818.30371311091517</v>
      </c>
      <c r="L74" s="33">
        <v>747.4826084516767</v>
      </c>
      <c r="M74" s="33">
        <v>795.40282877793641</v>
      </c>
      <c r="N74" s="33">
        <v>762.43226062071028</v>
      </c>
      <c r="O74" s="33">
        <v>704.85986704200366</v>
      </c>
      <c r="P74" s="33">
        <v>704.85986704200366</v>
      </c>
      <c r="Q74" s="33" t="s">
        <v>29</v>
      </c>
      <c r="R74" s="33">
        <f t="shared" si="8"/>
        <v>2966.034283151921</v>
      </c>
      <c r="S74" s="33">
        <f t="shared" si="9"/>
        <v>3793.563745145861</v>
      </c>
    </row>
    <row r="75" spans="1:19" s="7" customFormat="1" ht="15.75" customHeight="1" outlineLevel="1" x14ac:dyDescent="0.25">
      <c r="A75" s="35" t="s">
        <v>115</v>
      </c>
      <c r="B75" s="39" t="s">
        <v>116</v>
      </c>
      <c r="C75" s="37" t="s">
        <v>28</v>
      </c>
      <c r="D75" s="33">
        <v>21.34782891743707</v>
      </c>
      <c r="E75" s="33">
        <v>21.132330154865521</v>
      </c>
      <c r="F75" s="33">
        <v>0.89489646580999538</v>
      </c>
      <c r="G75" s="33">
        <v>0.88676544787353528</v>
      </c>
      <c r="H75" s="33">
        <v>21.920776509441119</v>
      </c>
      <c r="I75" s="33">
        <v>0.91649314518848568</v>
      </c>
      <c r="J75" s="33">
        <v>22.032416307656252</v>
      </c>
      <c r="K75" s="33">
        <v>0.93883823801696809</v>
      </c>
      <c r="L75" s="33">
        <v>22.198822008521155</v>
      </c>
      <c r="M75" s="33">
        <v>0.96232427654623209</v>
      </c>
      <c r="N75" s="33">
        <v>22.642798448691579</v>
      </c>
      <c r="O75" s="33">
        <v>0.98673575317075424</v>
      </c>
      <c r="P75" s="33">
        <v>0.98673575317075424</v>
      </c>
      <c r="Q75" s="33" t="s">
        <v>29</v>
      </c>
      <c r="R75" s="33">
        <f t="shared" si="8"/>
        <v>88.794813274310101</v>
      </c>
      <c r="S75" s="33">
        <f t="shared" si="9"/>
        <v>4.7911271660931938</v>
      </c>
    </row>
    <row r="76" spans="1:19" s="7" customFormat="1" ht="15.75" customHeight="1" outlineLevel="1" x14ac:dyDescent="0.25">
      <c r="A76" s="35" t="s">
        <v>117</v>
      </c>
      <c r="B76" s="39" t="s">
        <v>118</v>
      </c>
      <c r="C76" s="37" t="s">
        <v>28</v>
      </c>
      <c r="D76" s="33">
        <v>66.91858983545535</v>
      </c>
      <c r="E76" s="33">
        <v>171.52088984177843</v>
      </c>
      <c r="F76" s="33">
        <v>103.98119707610535</v>
      </c>
      <c r="G76" s="33">
        <v>97.111928842218106</v>
      </c>
      <c r="H76" s="33">
        <v>90.299559363397634</v>
      </c>
      <c r="I76" s="33">
        <v>103.03501729413871</v>
      </c>
      <c r="J76" s="33">
        <v>90.774368265455578</v>
      </c>
      <c r="K76" s="33">
        <v>105.0245295227338</v>
      </c>
      <c r="L76" s="33">
        <v>91.332902841318827</v>
      </c>
      <c r="M76" s="33">
        <v>107.05386155248497</v>
      </c>
      <c r="N76" s="33">
        <v>93.159560898144932</v>
      </c>
      <c r="O76" s="33">
        <v>109.12427615013617</v>
      </c>
      <c r="P76" s="33">
        <v>109.12427615013617</v>
      </c>
      <c r="Q76" s="33" t="s">
        <v>29</v>
      </c>
      <c r="R76" s="33">
        <f t="shared" si="8"/>
        <v>365.566391368317</v>
      </c>
      <c r="S76" s="33">
        <f t="shared" si="9"/>
        <v>533.36196066962987</v>
      </c>
    </row>
    <row r="77" spans="1:19" s="7" customFormat="1" ht="15.75" customHeight="1" x14ac:dyDescent="0.25">
      <c r="A77" s="30" t="s">
        <v>119</v>
      </c>
      <c r="B77" s="41" t="s">
        <v>120</v>
      </c>
      <c r="C77" s="32" t="s">
        <v>29</v>
      </c>
      <c r="D77" s="33" t="s">
        <v>29</v>
      </c>
      <c r="E77" s="33" t="s">
        <v>29</v>
      </c>
      <c r="F77" s="33" t="s">
        <v>29</v>
      </c>
      <c r="G77" s="33" t="s">
        <v>29</v>
      </c>
      <c r="H77" s="33" t="s">
        <v>29</v>
      </c>
      <c r="I77" s="33" t="s">
        <v>29</v>
      </c>
      <c r="J77" s="33" t="s">
        <v>29</v>
      </c>
      <c r="K77" s="33" t="s">
        <v>29</v>
      </c>
      <c r="L77" s="33" t="s">
        <v>29</v>
      </c>
      <c r="M77" s="33" t="s">
        <v>29</v>
      </c>
      <c r="N77" s="33" t="s">
        <v>29</v>
      </c>
      <c r="O77" s="33" t="s">
        <v>29</v>
      </c>
      <c r="P77" s="33" t="s">
        <v>29</v>
      </c>
      <c r="Q77" s="33" t="s">
        <v>29</v>
      </c>
      <c r="R77" s="33" t="s">
        <v>29</v>
      </c>
      <c r="S77" s="33" t="s">
        <v>29</v>
      </c>
    </row>
    <row r="78" spans="1:19" s="7" customFormat="1" ht="15.75" customHeight="1" outlineLevel="1" x14ac:dyDescent="0.25">
      <c r="A78" s="35" t="s">
        <v>121</v>
      </c>
      <c r="B78" s="39" t="s">
        <v>122</v>
      </c>
      <c r="C78" s="37" t="s">
        <v>28</v>
      </c>
      <c r="D78" s="33">
        <v>853.18527000000006</v>
      </c>
      <c r="E78" s="33">
        <v>987.98131000000001</v>
      </c>
      <c r="F78" s="33">
        <v>1103.18528812</v>
      </c>
      <c r="G78" s="33">
        <v>1102.8626097430001</v>
      </c>
      <c r="H78" s="33">
        <v>1072.0796768499999</v>
      </c>
      <c r="I78" s="33">
        <v>1125.2507207010976</v>
      </c>
      <c r="J78" s="33">
        <v>1085.2662568100002</v>
      </c>
      <c r="K78" s="33">
        <v>1147.9807852533402</v>
      </c>
      <c r="L78" s="33">
        <v>1111.0955937900001</v>
      </c>
      <c r="M78" s="33">
        <v>1171.6291893697282</v>
      </c>
      <c r="N78" s="33">
        <v>1133.3175056658001</v>
      </c>
      <c r="O78" s="33">
        <v>1195.0617732242172</v>
      </c>
      <c r="P78" s="33">
        <v>1195.0617732242172</v>
      </c>
      <c r="Q78" s="33" t="s">
        <v>29</v>
      </c>
      <c r="R78" s="33">
        <f t="shared" ref="R78:R82" si="10">H78+J78+L78+N78</f>
        <v>4401.7590331157999</v>
      </c>
      <c r="S78" s="33">
        <f t="shared" ref="S78:S82" si="11">I78+K78+M78+O78+P78</f>
        <v>5834.9842417726004</v>
      </c>
    </row>
    <row r="79" spans="1:19" s="7" customFormat="1" ht="15.75" customHeight="1" outlineLevel="1" x14ac:dyDescent="0.25">
      <c r="A79" s="35" t="s">
        <v>123</v>
      </c>
      <c r="B79" s="39" t="s">
        <v>124</v>
      </c>
      <c r="C79" s="37" t="s">
        <v>28</v>
      </c>
      <c r="D79" s="33">
        <v>11.418959999999998</v>
      </c>
      <c r="E79" s="33">
        <v>6.7895700000000003</v>
      </c>
      <c r="F79" s="33">
        <v>0.79699000000000009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 t="s">
        <v>29</v>
      </c>
      <c r="R79" s="33">
        <f t="shared" si="10"/>
        <v>0</v>
      </c>
      <c r="S79" s="33">
        <f t="shared" si="11"/>
        <v>0</v>
      </c>
    </row>
    <row r="80" spans="1:19" s="7" customFormat="1" ht="15.75" customHeight="1" outlineLevel="1" x14ac:dyDescent="0.25">
      <c r="A80" s="35" t="s">
        <v>125</v>
      </c>
      <c r="B80" s="39" t="s">
        <v>126</v>
      </c>
      <c r="C80" s="37" t="s">
        <v>28</v>
      </c>
      <c r="D80" s="33">
        <v>210.34092255017393</v>
      </c>
      <c r="E80" s="33">
        <v>198.32591116515619</v>
      </c>
      <c r="F80" s="33">
        <v>232.87221799141574</v>
      </c>
      <c r="G80" s="33">
        <v>261.7021842542382</v>
      </c>
      <c r="H80" s="33">
        <v>223.21089834867169</v>
      </c>
      <c r="I80" s="33">
        <v>270.31541744094704</v>
      </c>
      <c r="J80" s="33">
        <v>222.36101413389602</v>
      </c>
      <c r="K80" s="33">
        <v>278.43913048440947</v>
      </c>
      <c r="L80" s="33">
        <v>222.80066640702907</v>
      </c>
      <c r="M80" s="33">
        <v>285.45368543688312</v>
      </c>
      <c r="N80" s="33">
        <v>227.25667973516963</v>
      </c>
      <c r="O80" s="33">
        <v>294.66476851797427</v>
      </c>
      <c r="P80" s="33">
        <v>294.66476851797427</v>
      </c>
      <c r="Q80" s="33" t="s">
        <v>29</v>
      </c>
      <c r="R80" s="33">
        <f t="shared" si="10"/>
        <v>895.62925862476641</v>
      </c>
      <c r="S80" s="33">
        <f t="shared" si="11"/>
        <v>1423.5377703981881</v>
      </c>
    </row>
    <row r="81" spans="1:19" s="29" customFormat="1" ht="15.75" customHeight="1" x14ac:dyDescent="0.25">
      <c r="A81" s="30" t="s">
        <v>127</v>
      </c>
      <c r="B81" s="31" t="s">
        <v>128</v>
      </c>
      <c r="C81" s="32" t="s">
        <v>28</v>
      </c>
      <c r="D81" s="33">
        <v>630.77063990403201</v>
      </c>
      <c r="E81" s="33">
        <v>-159.65830555912561</v>
      </c>
      <c r="F81" s="33">
        <v>-262.69478381159013</v>
      </c>
      <c r="G81" s="33">
        <v>-281.38120816783743</v>
      </c>
      <c r="H81" s="33">
        <v>-186.7989752971493</v>
      </c>
      <c r="I81" s="33">
        <v>-837.92933094364093</v>
      </c>
      <c r="J81" s="33">
        <v>-127.45957164325198</v>
      </c>
      <c r="K81" s="33">
        <v>-720.46582650126572</v>
      </c>
      <c r="L81" s="33">
        <v>-46.11452629873429</v>
      </c>
      <c r="M81" s="33">
        <v>-613.12293233665855</v>
      </c>
      <c r="N81" s="33">
        <v>-12.370691092567284</v>
      </c>
      <c r="O81" s="33">
        <v>-414.57645504721086</v>
      </c>
      <c r="P81" s="33">
        <v>-444.98042404635248</v>
      </c>
      <c r="Q81" s="33" t="s">
        <v>29</v>
      </c>
      <c r="R81" s="33">
        <f t="shared" si="10"/>
        <v>-372.74376433170289</v>
      </c>
      <c r="S81" s="33">
        <f t="shared" si="11"/>
        <v>-3031.0749688751284</v>
      </c>
    </row>
    <row r="82" spans="1:19" s="7" customFormat="1" ht="15.75" customHeight="1" outlineLevel="1" x14ac:dyDescent="0.25">
      <c r="A82" s="35" t="s">
        <v>129</v>
      </c>
      <c r="B82" s="36" t="s">
        <v>31</v>
      </c>
      <c r="C82" s="37" t="s">
        <v>28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 t="s">
        <v>29</v>
      </c>
      <c r="R82" s="33">
        <f t="shared" si="10"/>
        <v>0</v>
      </c>
      <c r="S82" s="33">
        <f t="shared" si="11"/>
        <v>0</v>
      </c>
    </row>
    <row r="83" spans="1:19" s="7" customFormat="1" ht="31.5" customHeight="1" outlineLevel="2" x14ac:dyDescent="0.25">
      <c r="A83" s="35" t="s">
        <v>130</v>
      </c>
      <c r="B83" s="40" t="s">
        <v>33</v>
      </c>
      <c r="C83" s="37" t="s">
        <v>28</v>
      </c>
      <c r="D83" s="33" t="s">
        <v>29</v>
      </c>
      <c r="E83" s="33" t="s">
        <v>29</v>
      </c>
      <c r="F83" s="33" t="s">
        <v>29</v>
      </c>
      <c r="G83" s="33" t="s">
        <v>29</v>
      </c>
      <c r="H83" s="33" t="s">
        <v>29</v>
      </c>
      <c r="I83" s="33" t="s">
        <v>29</v>
      </c>
      <c r="J83" s="33" t="s">
        <v>29</v>
      </c>
      <c r="K83" s="33" t="s">
        <v>29</v>
      </c>
      <c r="L83" s="33" t="s">
        <v>29</v>
      </c>
      <c r="M83" s="33" t="s">
        <v>29</v>
      </c>
      <c r="N83" s="33" t="s">
        <v>29</v>
      </c>
      <c r="O83" s="33" t="s">
        <v>29</v>
      </c>
      <c r="P83" s="33" t="s">
        <v>29</v>
      </c>
      <c r="Q83" s="33" t="s">
        <v>29</v>
      </c>
      <c r="R83" s="33" t="s">
        <v>29</v>
      </c>
      <c r="S83" s="33" t="s">
        <v>29</v>
      </c>
    </row>
    <row r="84" spans="1:19" s="7" customFormat="1" ht="31.5" customHeight="1" outlineLevel="2" x14ac:dyDescent="0.25">
      <c r="A84" s="35" t="s">
        <v>131</v>
      </c>
      <c r="B84" s="40" t="s">
        <v>35</v>
      </c>
      <c r="C84" s="37" t="s">
        <v>28</v>
      </c>
      <c r="D84" s="33" t="s">
        <v>29</v>
      </c>
      <c r="E84" s="33" t="s">
        <v>29</v>
      </c>
      <c r="F84" s="33" t="s">
        <v>29</v>
      </c>
      <c r="G84" s="33" t="s">
        <v>29</v>
      </c>
      <c r="H84" s="33" t="s">
        <v>29</v>
      </c>
      <c r="I84" s="33" t="s">
        <v>29</v>
      </c>
      <c r="J84" s="33" t="s">
        <v>29</v>
      </c>
      <c r="K84" s="33" t="s">
        <v>29</v>
      </c>
      <c r="L84" s="33" t="s">
        <v>29</v>
      </c>
      <c r="M84" s="33" t="s">
        <v>29</v>
      </c>
      <c r="N84" s="33" t="s">
        <v>29</v>
      </c>
      <c r="O84" s="33" t="s">
        <v>29</v>
      </c>
      <c r="P84" s="33" t="s">
        <v>29</v>
      </c>
      <c r="Q84" s="33" t="s">
        <v>29</v>
      </c>
      <c r="R84" s="33" t="s">
        <v>29</v>
      </c>
      <c r="S84" s="33" t="s">
        <v>29</v>
      </c>
    </row>
    <row r="85" spans="1:19" s="7" customFormat="1" ht="31.5" customHeight="1" outlineLevel="2" x14ac:dyDescent="0.25">
      <c r="A85" s="35" t="s">
        <v>132</v>
      </c>
      <c r="B85" s="40" t="s">
        <v>37</v>
      </c>
      <c r="C85" s="37" t="s">
        <v>28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 t="s">
        <v>29</v>
      </c>
      <c r="R85" s="33">
        <f>H85+J85+L85+N85</f>
        <v>0</v>
      </c>
      <c r="S85" s="33">
        <f>I85+K85+M85+O85+P85</f>
        <v>0</v>
      </c>
    </row>
    <row r="86" spans="1:19" s="7" customFormat="1" ht="15.75" customHeight="1" outlineLevel="1" x14ac:dyDescent="0.25">
      <c r="A86" s="35" t="s">
        <v>133</v>
      </c>
      <c r="B86" s="36" t="s">
        <v>39</v>
      </c>
      <c r="C86" s="37" t="s">
        <v>28</v>
      </c>
      <c r="D86" s="33" t="s">
        <v>29</v>
      </c>
      <c r="E86" s="33" t="s">
        <v>29</v>
      </c>
      <c r="F86" s="33" t="s">
        <v>29</v>
      </c>
      <c r="G86" s="33" t="s">
        <v>29</v>
      </c>
      <c r="H86" s="33" t="s">
        <v>29</v>
      </c>
      <c r="I86" s="33" t="s">
        <v>29</v>
      </c>
      <c r="J86" s="33" t="s">
        <v>29</v>
      </c>
      <c r="K86" s="33" t="s">
        <v>29</v>
      </c>
      <c r="L86" s="33" t="s">
        <v>29</v>
      </c>
      <c r="M86" s="33" t="s">
        <v>29</v>
      </c>
      <c r="N86" s="33" t="s">
        <v>29</v>
      </c>
      <c r="O86" s="33" t="s">
        <v>29</v>
      </c>
      <c r="P86" s="33" t="s">
        <v>29</v>
      </c>
      <c r="Q86" s="33" t="s">
        <v>29</v>
      </c>
      <c r="R86" s="33" t="s">
        <v>29</v>
      </c>
      <c r="S86" s="33" t="s">
        <v>29</v>
      </c>
    </row>
    <row r="87" spans="1:19" s="7" customFormat="1" ht="15.75" customHeight="1" outlineLevel="1" x14ac:dyDescent="0.25">
      <c r="A87" s="35" t="s">
        <v>134</v>
      </c>
      <c r="B87" s="36" t="s">
        <v>41</v>
      </c>
      <c r="C87" s="37" t="s">
        <v>28</v>
      </c>
      <c r="D87" s="33">
        <v>214.57207487541746</v>
      </c>
      <c r="E87" s="33">
        <v>-180.91931122867027</v>
      </c>
      <c r="F87" s="33">
        <v>-305.86043984858952</v>
      </c>
      <c r="G87" s="33">
        <v>-738.14924698925006</v>
      </c>
      <c r="H87" s="33">
        <v>-202.65913950201593</v>
      </c>
      <c r="I87" s="33">
        <v>-899.82211540870412</v>
      </c>
      <c r="J87" s="33">
        <v>-138.77557378391612</v>
      </c>
      <c r="K87" s="33">
        <v>-751.98577708122502</v>
      </c>
      <c r="L87" s="33">
        <v>-73.306041990592348</v>
      </c>
      <c r="M87" s="33">
        <v>-679.94630548694295</v>
      </c>
      <c r="N87" s="33">
        <v>-42.570434099149679</v>
      </c>
      <c r="O87" s="33">
        <v>-545.2464672112128</v>
      </c>
      <c r="P87" s="33">
        <v>-545.24646721121462</v>
      </c>
      <c r="Q87" s="33" t="s">
        <v>29</v>
      </c>
      <c r="R87" s="33">
        <f>H87+J87+L87+N87</f>
        <v>-457.31118937567408</v>
      </c>
      <c r="S87" s="33">
        <f>I87+K87+M87+O87+P87</f>
        <v>-3422.2471323992995</v>
      </c>
    </row>
    <row r="88" spans="1:19" s="7" customFormat="1" ht="15.75" customHeight="1" outlineLevel="1" x14ac:dyDescent="0.25">
      <c r="A88" s="35" t="s">
        <v>135</v>
      </c>
      <c r="B88" s="36" t="s">
        <v>43</v>
      </c>
      <c r="C88" s="37" t="s">
        <v>28</v>
      </c>
      <c r="D88" s="33" t="s">
        <v>29</v>
      </c>
      <c r="E88" s="33" t="s">
        <v>29</v>
      </c>
      <c r="F88" s="33" t="s">
        <v>29</v>
      </c>
      <c r="G88" s="33" t="s">
        <v>29</v>
      </c>
      <c r="H88" s="33" t="s">
        <v>29</v>
      </c>
      <c r="I88" s="33" t="s">
        <v>29</v>
      </c>
      <c r="J88" s="33" t="s">
        <v>29</v>
      </c>
      <c r="K88" s="33" t="s">
        <v>29</v>
      </c>
      <c r="L88" s="33" t="s">
        <v>29</v>
      </c>
      <c r="M88" s="33" t="s">
        <v>29</v>
      </c>
      <c r="N88" s="33" t="s">
        <v>29</v>
      </c>
      <c r="O88" s="33" t="s">
        <v>29</v>
      </c>
      <c r="P88" s="33" t="s">
        <v>29</v>
      </c>
      <c r="Q88" s="33" t="s">
        <v>29</v>
      </c>
      <c r="R88" s="33" t="s">
        <v>29</v>
      </c>
      <c r="S88" s="33" t="s">
        <v>29</v>
      </c>
    </row>
    <row r="89" spans="1:19" s="7" customFormat="1" ht="15.75" customHeight="1" outlineLevel="1" x14ac:dyDescent="0.25">
      <c r="A89" s="35" t="s">
        <v>136</v>
      </c>
      <c r="B89" s="36" t="s">
        <v>45</v>
      </c>
      <c r="C89" s="37" t="s">
        <v>28</v>
      </c>
      <c r="D89" s="33">
        <v>364.95431196353394</v>
      </c>
      <c r="E89" s="33">
        <v>-22.110408064283359</v>
      </c>
      <c r="F89" s="33">
        <v>-9.3079333638610535</v>
      </c>
      <c r="G89" s="33">
        <v>420.79184444396668</v>
      </c>
      <c r="H89" s="33">
        <v>-35.538417618481532</v>
      </c>
      <c r="I89" s="33">
        <v>26.37063108203516</v>
      </c>
      <c r="J89" s="33">
        <v>-37.776793494093383</v>
      </c>
      <c r="K89" s="33">
        <v>-6.1944577558581386</v>
      </c>
      <c r="L89" s="33">
        <v>-39.605738698413539</v>
      </c>
      <c r="M89" s="33">
        <v>1.2903355130297456</v>
      </c>
      <c r="N89" s="33">
        <v>-40.623692645715138</v>
      </c>
      <c r="O89" s="33">
        <v>7.8400728078125894</v>
      </c>
      <c r="P89" s="33">
        <v>-22.563896191327217</v>
      </c>
      <c r="Q89" s="33" t="s">
        <v>29</v>
      </c>
      <c r="R89" s="33">
        <f t="shared" ref="R89:R90" si="12">H89+J89+L89+N89</f>
        <v>-153.54464245670357</v>
      </c>
      <c r="S89" s="33">
        <f t="shared" ref="S89:S90" si="13">I89+K89+M89+O89+P89</f>
        <v>6.7426854556921398</v>
      </c>
    </row>
    <row r="90" spans="1:19" s="7" customFormat="1" ht="15.75" customHeight="1" outlineLevel="1" x14ac:dyDescent="0.25">
      <c r="A90" s="35" t="s">
        <v>137</v>
      </c>
      <c r="B90" s="36" t="s">
        <v>47</v>
      </c>
      <c r="C90" s="37" t="s">
        <v>28</v>
      </c>
      <c r="D90" s="33">
        <v>-11.418965</v>
      </c>
      <c r="E90" s="33">
        <v>-6.7895700000000003</v>
      </c>
      <c r="F90" s="33">
        <v>-0.79699000000000009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 t="s">
        <v>29</v>
      </c>
      <c r="R90" s="33">
        <f t="shared" si="12"/>
        <v>0</v>
      </c>
      <c r="S90" s="33">
        <f t="shared" si="13"/>
        <v>0</v>
      </c>
    </row>
    <row r="91" spans="1:19" s="7" customFormat="1" ht="15.75" customHeight="1" outlineLevel="1" x14ac:dyDescent="0.25">
      <c r="A91" s="35" t="s">
        <v>138</v>
      </c>
      <c r="B91" s="36" t="s">
        <v>49</v>
      </c>
      <c r="C91" s="37" t="s">
        <v>28</v>
      </c>
      <c r="D91" s="33" t="s">
        <v>29</v>
      </c>
      <c r="E91" s="33" t="s">
        <v>29</v>
      </c>
      <c r="F91" s="33" t="s">
        <v>29</v>
      </c>
      <c r="G91" s="33" t="s">
        <v>29</v>
      </c>
      <c r="H91" s="33" t="s">
        <v>29</v>
      </c>
      <c r="I91" s="33" t="s">
        <v>29</v>
      </c>
      <c r="J91" s="33" t="s">
        <v>29</v>
      </c>
      <c r="K91" s="33" t="s">
        <v>29</v>
      </c>
      <c r="L91" s="33" t="s">
        <v>29</v>
      </c>
      <c r="M91" s="33" t="s">
        <v>29</v>
      </c>
      <c r="N91" s="33" t="s">
        <v>29</v>
      </c>
      <c r="O91" s="33" t="s">
        <v>29</v>
      </c>
      <c r="P91" s="33" t="s">
        <v>29</v>
      </c>
      <c r="Q91" s="33" t="s">
        <v>29</v>
      </c>
      <c r="R91" s="33" t="s">
        <v>29</v>
      </c>
      <c r="S91" s="33" t="s">
        <v>29</v>
      </c>
    </row>
    <row r="92" spans="1:19" s="7" customFormat="1" ht="31.5" customHeight="1" outlineLevel="1" x14ac:dyDescent="0.25">
      <c r="A92" s="35" t="s">
        <v>139</v>
      </c>
      <c r="B92" s="38" t="s">
        <v>51</v>
      </c>
      <c r="C92" s="37" t="s">
        <v>28</v>
      </c>
      <c r="D92" s="33" t="s">
        <v>29</v>
      </c>
      <c r="E92" s="33" t="s">
        <v>29</v>
      </c>
      <c r="F92" s="33" t="s">
        <v>29</v>
      </c>
      <c r="G92" s="33" t="s">
        <v>29</v>
      </c>
      <c r="H92" s="33" t="s">
        <v>29</v>
      </c>
      <c r="I92" s="33" t="s">
        <v>29</v>
      </c>
      <c r="J92" s="33" t="s">
        <v>29</v>
      </c>
      <c r="K92" s="33" t="s">
        <v>29</v>
      </c>
      <c r="L92" s="33" t="s">
        <v>29</v>
      </c>
      <c r="M92" s="33" t="s">
        <v>29</v>
      </c>
      <c r="N92" s="33" t="s">
        <v>29</v>
      </c>
      <c r="O92" s="33" t="s">
        <v>29</v>
      </c>
      <c r="P92" s="33" t="s">
        <v>29</v>
      </c>
      <c r="Q92" s="33" t="s">
        <v>29</v>
      </c>
      <c r="R92" s="33" t="s">
        <v>29</v>
      </c>
      <c r="S92" s="33" t="s">
        <v>29</v>
      </c>
    </row>
    <row r="93" spans="1:19" s="7" customFormat="1" ht="15.75" customHeight="1" outlineLevel="2" x14ac:dyDescent="0.25">
      <c r="A93" s="35" t="s">
        <v>140</v>
      </c>
      <c r="B93" s="40" t="s">
        <v>53</v>
      </c>
      <c r="C93" s="37" t="s">
        <v>28</v>
      </c>
      <c r="D93" s="33" t="s">
        <v>29</v>
      </c>
      <c r="E93" s="33" t="s">
        <v>29</v>
      </c>
      <c r="F93" s="33" t="s">
        <v>29</v>
      </c>
      <c r="G93" s="33" t="s">
        <v>29</v>
      </c>
      <c r="H93" s="33" t="s">
        <v>29</v>
      </c>
      <c r="I93" s="33" t="s">
        <v>29</v>
      </c>
      <c r="J93" s="33" t="s">
        <v>29</v>
      </c>
      <c r="K93" s="33" t="s">
        <v>29</v>
      </c>
      <c r="L93" s="33" t="s">
        <v>29</v>
      </c>
      <c r="M93" s="33" t="s">
        <v>29</v>
      </c>
      <c r="N93" s="33" t="s">
        <v>29</v>
      </c>
      <c r="O93" s="33" t="s">
        <v>29</v>
      </c>
      <c r="P93" s="33" t="s">
        <v>29</v>
      </c>
      <c r="Q93" s="33" t="s">
        <v>29</v>
      </c>
      <c r="R93" s="33" t="s">
        <v>29</v>
      </c>
      <c r="S93" s="33" t="s">
        <v>29</v>
      </c>
    </row>
    <row r="94" spans="1:19" s="7" customFormat="1" ht="15.75" customHeight="1" outlineLevel="2" x14ac:dyDescent="0.25">
      <c r="A94" s="35" t="s">
        <v>141</v>
      </c>
      <c r="B94" s="39" t="s">
        <v>55</v>
      </c>
      <c r="C94" s="37" t="s">
        <v>28</v>
      </c>
      <c r="D94" s="33" t="s">
        <v>29</v>
      </c>
      <c r="E94" s="33" t="s">
        <v>29</v>
      </c>
      <c r="F94" s="33" t="s">
        <v>29</v>
      </c>
      <c r="G94" s="33" t="s">
        <v>29</v>
      </c>
      <c r="H94" s="33" t="s">
        <v>29</v>
      </c>
      <c r="I94" s="33" t="s">
        <v>29</v>
      </c>
      <c r="J94" s="33" t="s">
        <v>29</v>
      </c>
      <c r="K94" s="33" t="s">
        <v>29</v>
      </c>
      <c r="L94" s="33" t="s">
        <v>29</v>
      </c>
      <c r="M94" s="33" t="s">
        <v>29</v>
      </c>
      <c r="N94" s="33" t="s">
        <v>29</v>
      </c>
      <c r="O94" s="33" t="s">
        <v>29</v>
      </c>
      <c r="P94" s="33" t="s">
        <v>29</v>
      </c>
      <c r="Q94" s="33" t="s">
        <v>29</v>
      </c>
      <c r="R94" s="33" t="s">
        <v>29</v>
      </c>
      <c r="S94" s="33" t="s">
        <v>29</v>
      </c>
    </row>
    <row r="95" spans="1:19" s="7" customFormat="1" ht="15.75" customHeight="1" outlineLevel="1" x14ac:dyDescent="0.25">
      <c r="A95" s="35" t="s">
        <v>142</v>
      </c>
      <c r="B95" s="36" t="s">
        <v>57</v>
      </c>
      <c r="C95" s="37" t="s">
        <v>28</v>
      </c>
      <c r="D95" s="33">
        <v>62.663218065080628</v>
      </c>
      <c r="E95" s="33">
        <v>50.160983733828019</v>
      </c>
      <c r="F95" s="33">
        <v>53.270579400860392</v>
      </c>
      <c r="G95" s="33">
        <v>35.976194377445935</v>
      </c>
      <c r="H95" s="33">
        <v>51.398581823348167</v>
      </c>
      <c r="I95" s="33">
        <v>35.52215338302797</v>
      </c>
      <c r="J95" s="33">
        <v>49.092795634757536</v>
      </c>
      <c r="K95" s="33">
        <v>37.714408335817424</v>
      </c>
      <c r="L95" s="33">
        <v>66.797254390271604</v>
      </c>
      <c r="M95" s="33">
        <v>65.533037637254608</v>
      </c>
      <c r="N95" s="33">
        <v>70.823435652297533</v>
      </c>
      <c r="O95" s="33">
        <v>122.82993935618936</v>
      </c>
      <c r="P95" s="33">
        <v>122.82993935618936</v>
      </c>
      <c r="Q95" s="33" t="s">
        <v>29</v>
      </c>
      <c r="R95" s="33">
        <f t="shared" ref="R95:R110" si="14">H95+J95+L95+N95</f>
        <v>238.11206750067481</v>
      </c>
      <c r="S95" s="33">
        <f t="shared" ref="S95:S110" si="15">I95+K95+M95+O95+P95</f>
        <v>384.42947806847872</v>
      </c>
    </row>
    <row r="96" spans="1:19" s="29" customFormat="1" ht="15.75" customHeight="1" x14ac:dyDescent="0.25">
      <c r="A96" s="30" t="s">
        <v>143</v>
      </c>
      <c r="B96" s="31" t="s">
        <v>144</v>
      </c>
      <c r="C96" s="32" t="s">
        <v>28</v>
      </c>
      <c r="D96" s="33">
        <v>-523.78543601315664</v>
      </c>
      <c r="E96" s="33">
        <v>52.148810174631421</v>
      </c>
      <c r="F96" s="33">
        <v>-1458.0775707325367</v>
      </c>
      <c r="G96" s="33">
        <v>-179.95640828610681</v>
      </c>
      <c r="H96" s="33">
        <v>-229.56520448349539</v>
      </c>
      <c r="I96" s="33">
        <v>-151.17191506631494</v>
      </c>
      <c r="J96" s="33">
        <v>-218.43767385430812</v>
      </c>
      <c r="K96" s="33">
        <v>-221.20408918763829</v>
      </c>
      <c r="L96" s="33">
        <v>-211.18073246475063</v>
      </c>
      <c r="M96" s="33">
        <v>-285.02654589711193</v>
      </c>
      <c r="N96" s="33">
        <v>-213.96951356465479</v>
      </c>
      <c r="O96" s="33">
        <v>-353.61120064800934</v>
      </c>
      <c r="P96" s="33">
        <v>-353.61120064800934</v>
      </c>
      <c r="Q96" s="33" t="s">
        <v>29</v>
      </c>
      <c r="R96" s="33">
        <f t="shared" si="14"/>
        <v>-873.15312436720887</v>
      </c>
      <c r="S96" s="33">
        <f t="shared" si="15"/>
        <v>-1364.6249514470837</v>
      </c>
    </row>
    <row r="97" spans="1:19" s="7" customFormat="1" ht="15.75" customHeight="1" x14ac:dyDescent="0.25">
      <c r="A97" s="35" t="s">
        <v>145</v>
      </c>
      <c r="B97" s="38" t="s">
        <v>146</v>
      </c>
      <c r="C97" s="37" t="s">
        <v>28</v>
      </c>
      <c r="D97" s="33">
        <v>373.05690361640711</v>
      </c>
      <c r="E97" s="33">
        <v>462.52095220275777</v>
      </c>
      <c r="F97" s="33">
        <v>760.951961373107</v>
      </c>
      <c r="G97" s="33">
        <v>82.895909011333671</v>
      </c>
      <c r="H97" s="33">
        <v>66.032047929095256</v>
      </c>
      <c r="I97" s="33">
        <v>39.695052555645674</v>
      </c>
      <c r="J97" s="33">
        <v>71.67948009592341</v>
      </c>
      <c r="K97" s="33">
        <v>17.449126386134406</v>
      </c>
      <c r="L97" s="33">
        <v>75.637866247084105</v>
      </c>
      <c r="M97" s="33">
        <v>17.677136032779789</v>
      </c>
      <c r="N97" s="33">
        <v>76.42064907654084</v>
      </c>
      <c r="O97" s="33">
        <v>18.014919329914978</v>
      </c>
      <c r="P97" s="33">
        <v>18.014919329914978</v>
      </c>
      <c r="Q97" s="33" t="s">
        <v>29</v>
      </c>
      <c r="R97" s="33">
        <f t="shared" si="14"/>
        <v>289.77004334864358</v>
      </c>
      <c r="S97" s="33">
        <f t="shared" si="15"/>
        <v>110.85115363438982</v>
      </c>
    </row>
    <row r="98" spans="1:19" s="7" customFormat="1" ht="15.75" customHeight="1" outlineLevel="1" x14ac:dyDescent="0.25">
      <c r="A98" s="35" t="s">
        <v>147</v>
      </c>
      <c r="B98" s="40" t="s">
        <v>148</v>
      </c>
      <c r="C98" s="37" t="s">
        <v>28</v>
      </c>
      <c r="D98" s="33">
        <v>0.19903728793919814</v>
      </c>
      <c r="E98" s="33">
        <v>0.19668635957487038</v>
      </c>
      <c r="F98" s="33">
        <v>12.292819999999999</v>
      </c>
      <c r="G98" s="33">
        <v>0.36163136052794026</v>
      </c>
      <c r="H98" s="33">
        <v>7.1093623563363542</v>
      </c>
      <c r="I98" s="33">
        <v>7.34068153436258</v>
      </c>
      <c r="J98" s="33">
        <v>11.521540567299278</v>
      </c>
      <c r="K98" s="33">
        <v>0</v>
      </c>
      <c r="L98" s="33">
        <v>14.474899021782063</v>
      </c>
      <c r="M98" s="33">
        <v>0</v>
      </c>
      <c r="N98" s="33">
        <v>14.764397002217704</v>
      </c>
      <c r="O98" s="33">
        <v>0</v>
      </c>
      <c r="P98" s="33">
        <v>0</v>
      </c>
      <c r="Q98" s="33" t="s">
        <v>29</v>
      </c>
      <c r="R98" s="33">
        <f t="shared" si="14"/>
        <v>47.870198947635402</v>
      </c>
      <c r="S98" s="33">
        <f t="shared" si="15"/>
        <v>7.34068153436258</v>
      </c>
    </row>
    <row r="99" spans="1:19" s="7" customFormat="1" ht="15.75" customHeight="1" outlineLevel="1" x14ac:dyDescent="0.25">
      <c r="A99" s="35" t="s">
        <v>149</v>
      </c>
      <c r="B99" s="40" t="s">
        <v>150</v>
      </c>
      <c r="C99" s="37" t="s">
        <v>28</v>
      </c>
      <c r="D99" s="33">
        <v>4.6358599865956203</v>
      </c>
      <c r="E99" s="33">
        <v>5.5910791028432119</v>
      </c>
      <c r="F99" s="33">
        <v>28.875316226860811</v>
      </c>
      <c r="G99" s="33">
        <v>13.667951499265714</v>
      </c>
      <c r="H99" s="33">
        <v>5.5999945902371362</v>
      </c>
      <c r="I99" s="33">
        <v>6.5796778712830877</v>
      </c>
      <c r="J99" s="33">
        <v>5.7633966258898539</v>
      </c>
      <c r="K99" s="33">
        <v>6.7822479461344116</v>
      </c>
      <c r="L99" s="33">
        <v>5.933425252503759</v>
      </c>
      <c r="M99" s="33">
        <v>6.9929208239797882</v>
      </c>
      <c r="N99" s="33">
        <v>5.933425252503759</v>
      </c>
      <c r="O99" s="33">
        <v>7.2120206169389789</v>
      </c>
      <c r="P99" s="33">
        <v>7.2120206169389789</v>
      </c>
      <c r="Q99" s="33" t="s">
        <v>29</v>
      </c>
      <c r="R99" s="33">
        <f t="shared" si="14"/>
        <v>23.230241721134508</v>
      </c>
      <c r="S99" s="33">
        <f t="shared" si="15"/>
        <v>34.778887875275245</v>
      </c>
    </row>
    <row r="100" spans="1:19" s="7" customFormat="1" ht="15.75" customHeight="1" outlineLevel="1" x14ac:dyDescent="0.25">
      <c r="A100" s="35" t="s">
        <v>151</v>
      </c>
      <c r="B100" s="40" t="s">
        <v>152</v>
      </c>
      <c r="C100" s="37" t="s">
        <v>28</v>
      </c>
      <c r="D100" s="33">
        <v>156.95466992940595</v>
      </c>
      <c r="E100" s="33">
        <v>203.48127999999997</v>
      </c>
      <c r="F100" s="33">
        <v>424.56127399999997</v>
      </c>
      <c r="G100" s="33">
        <v>37.53003838154001</v>
      </c>
      <c r="H100" s="33">
        <v>35.583442699600006</v>
      </c>
      <c r="I100" s="33">
        <v>7.3831149999999998E-2</v>
      </c>
      <c r="J100" s="33">
        <v>35.61301357968</v>
      </c>
      <c r="K100" s="33">
        <v>0</v>
      </c>
      <c r="L100" s="33">
        <v>35.277470611744</v>
      </c>
      <c r="M100" s="33">
        <v>0</v>
      </c>
      <c r="N100" s="33">
        <v>35.277470611744</v>
      </c>
      <c r="O100" s="33">
        <v>0</v>
      </c>
      <c r="P100" s="33">
        <v>0</v>
      </c>
      <c r="Q100" s="33" t="s">
        <v>29</v>
      </c>
      <c r="R100" s="33">
        <f t="shared" si="14"/>
        <v>141.75139750276801</v>
      </c>
      <c r="S100" s="33">
        <f t="shared" si="15"/>
        <v>7.3831149999999998E-2</v>
      </c>
    </row>
    <row r="101" spans="1:19" s="7" customFormat="1" ht="15.75" customHeight="1" outlineLevel="2" x14ac:dyDescent="0.25">
      <c r="A101" s="35" t="s">
        <v>153</v>
      </c>
      <c r="B101" s="42" t="s">
        <v>154</v>
      </c>
      <c r="C101" s="37" t="s">
        <v>28</v>
      </c>
      <c r="D101" s="33">
        <v>146.85147000000001</v>
      </c>
      <c r="E101" s="33">
        <v>132.40028000000001</v>
      </c>
      <c r="F101" s="33">
        <v>113.92645000000002</v>
      </c>
      <c r="G101" s="33">
        <v>32.650400721960004</v>
      </c>
      <c r="H101" s="33">
        <v>31.165054999599999</v>
      </c>
      <c r="I101" s="33">
        <v>7.3831149999999998E-2</v>
      </c>
      <c r="J101" s="33">
        <v>31.056805449679999</v>
      </c>
      <c r="K101" s="33">
        <v>0</v>
      </c>
      <c r="L101" s="33">
        <v>30.565299521743999</v>
      </c>
      <c r="M101" s="33">
        <v>0</v>
      </c>
      <c r="N101" s="33">
        <v>30.565299521743999</v>
      </c>
      <c r="O101" s="33">
        <v>0</v>
      </c>
      <c r="P101" s="33">
        <v>0</v>
      </c>
      <c r="Q101" s="33" t="s">
        <v>29</v>
      </c>
      <c r="R101" s="33">
        <f t="shared" si="14"/>
        <v>123.35245949276799</v>
      </c>
      <c r="S101" s="33">
        <f t="shared" si="15"/>
        <v>7.3831149999999998E-2</v>
      </c>
    </row>
    <row r="102" spans="1:19" s="7" customFormat="1" ht="15.75" customHeight="1" outlineLevel="1" x14ac:dyDescent="0.25">
      <c r="A102" s="35" t="s">
        <v>155</v>
      </c>
      <c r="B102" s="39" t="s">
        <v>156</v>
      </c>
      <c r="C102" s="37" t="s">
        <v>28</v>
      </c>
      <c r="D102" s="33">
        <v>211.26733641246634</v>
      </c>
      <c r="E102" s="33">
        <v>253.25190674033971</v>
      </c>
      <c r="F102" s="33">
        <v>295.2225511462463</v>
      </c>
      <c r="G102" s="33">
        <v>31.336287770000009</v>
      </c>
      <c r="H102" s="33">
        <v>17.739248282921771</v>
      </c>
      <c r="I102" s="33">
        <v>25.700862000000008</v>
      </c>
      <c r="J102" s="33">
        <v>18.781529323054279</v>
      </c>
      <c r="K102" s="33">
        <v>10.666878439999994</v>
      </c>
      <c r="L102" s="33">
        <v>19.95207136105428</v>
      </c>
      <c r="M102" s="33">
        <v>10.684215208800001</v>
      </c>
      <c r="N102" s="33">
        <v>20.445356210075374</v>
      </c>
      <c r="O102" s="33">
        <v>10.802898712975999</v>
      </c>
      <c r="P102" s="33">
        <v>10.802898712975999</v>
      </c>
      <c r="Q102" s="33" t="s">
        <v>29</v>
      </c>
      <c r="R102" s="33">
        <f t="shared" si="14"/>
        <v>76.918205177105705</v>
      </c>
      <c r="S102" s="33">
        <f t="shared" si="15"/>
        <v>68.657753074752009</v>
      </c>
    </row>
    <row r="103" spans="1:19" s="7" customFormat="1" ht="15.75" customHeight="1" x14ac:dyDescent="0.25">
      <c r="A103" s="35" t="s">
        <v>157</v>
      </c>
      <c r="B103" s="44" t="s">
        <v>112</v>
      </c>
      <c r="C103" s="37" t="s">
        <v>28</v>
      </c>
      <c r="D103" s="33">
        <v>896.84233962956375</v>
      </c>
      <c r="E103" s="33">
        <v>410.37214202812635</v>
      </c>
      <c r="F103" s="33">
        <v>2219.0295321056437</v>
      </c>
      <c r="G103" s="33">
        <v>262.85231729744049</v>
      </c>
      <c r="H103" s="33">
        <v>295.59725241259065</v>
      </c>
      <c r="I103" s="33">
        <v>190.86696762196061</v>
      </c>
      <c r="J103" s="33">
        <v>290.11715395023151</v>
      </c>
      <c r="K103" s="33">
        <v>238.65321557377268</v>
      </c>
      <c r="L103" s="33">
        <v>286.81859871183474</v>
      </c>
      <c r="M103" s="33">
        <v>302.70368192989173</v>
      </c>
      <c r="N103" s="33">
        <v>290.39016264119562</v>
      </c>
      <c r="O103" s="33">
        <v>371.6261199779243</v>
      </c>
      <c r="P103" s="33">
        <v>371.6261199779243</v>
      </c>
      <c r="Q103" s="33" t="s">
        <v>29</v>
      </c>
      <c r="R103" s="33">
        <f t="shared" si="14"/>
        <v>1162.9231677158525</v>
      </c>
      <c r="S103" s="33">
        <f t="shared" si="15"/>
        <v>1475.4761050814736</v>
      </c>
    </row>
    <row r="104" spans="1:19" s="7" customFormat="1" ht="15.75" customHeight="1" outlineLevel="1" x14ac:dyDescent="0.25">
      <c r="A104" s="35" t="s">
        <v>158</v>
      </c>
      <c r="B104" s="39" t="s">
        <v>159</v>
      </c>
      <c r="C104" s="37" t="s">
        <v>28</v>
      </c>
      <c r="D104" s="33">
        <v>72.51604389694117</v>
      </c>
      <c r="E104" s="33">
        <v>72.221059999999994</v>
      </c>
      <c r="F104" s="33">
        <v>74.515090000000001</v>
      </c>
      <c r="G104" s="33">
        <v>87.680219999999991</v>
      </c>
      <c r="H104" s="33">
        <v>94.548753437154872</v>
      </c>
      <c r="I104" s="33">
        <v>89.433999999999997</v>
      </c>
      <c r="J104" s="33">
        <v>95.699509499312896</v>
      </c>
      <c r="K104" s="33">
        <v>91.224000000000004</v>
      </c>
      <c r="L104" s="33">
        <v>96.893648489290669</v>
      </c>
      <c r="M104" s="33">
        <v>93.048000000000002</v>
      </c>
      <c r="N104" s="33">
        <v>98.831521459076484</v>
      </c>
      <c r="O104" s="33">
        <v>94.908000000000001</v>
      </c>
      <c r="P104" s="33">
        <v>94.908000000000001</v>
      </c>
      <c r="Q104" s="33" t="s">
        <v>29</v>
      </c>
      <c r="R104" s="33">
        <f t="shared" si="14"/>
        <v>385.97343288483495</v>
      </c>
      <c r="S104" s="33">
        <f t="shared" si="15"/>
        <v>463.52200000000005</v>
      </c>
    </row>
    <row r="105" spans="1:19" s="7" customFormat="1" ht="15.75" customHeight="1" outlineLevel="1" x14ac:dyDescent="0.25">
      <c r="A105" s="35" t="s">
        <v>160</v>
      </c>
      <c r="B105" s="39" t="s">
        <v>161</v>
      </c>
      <c r="C105" s="37" t="s">
        <v>28</v>
      </c>
      <c r="D105" s="33">
        <v>1.3016311706900559E-6</v>
      </c>
      <c r="E105" s="33">
        <v>0</v>
      </c>
      <c r="F105" s="33">
        <v>5.8561261307619858</v>
      </c>
      <c r="G105" s="33">
        <v>17.893357960601101</v>
      </c>
      <c r="H105" s="33">
        <v>1.904824193117808</v>
      </c>
      <c r="I105" s="33">
        <v>17.74469882457041</v>
      </c>
      <c r="J105" s="33">
        <v>0</v>
      </c>
      <c r="K105" s="33">
        <v>47.234692221596553</v>
      </c>
      <c r="L105" s="33">
        <v>0</v>
      </c>
      <c r="M105" s="33">
        <v>105.43559255302242</v>
      </c>
      <c r="N105" s="33">
        <v>0</v>
      </c>
      <c r="O105" s="33">
        <v>177.08239128582252</v>
      </c>
      <c r="P105" s="33">
        <v>254.41223497918904</v>
      </c>
      <c r="Q105" s="33" t="s">
        <v>29</v>
      </c>
      <c r="R105" s="33">
        <f t="shared" si="14"/>
        <v>1.904824193117808</v>
      </c>
      <c r="S105" s="33">
        <f t="shared" si="15"/>
        <v>601.909609864201</v>
      </c>
    </row>
    <row r="106" spans="1:19" s="7" customFormat="1" ht="15.75" customHeight="1" outlineLevel="1" x14ac:dyDescent="0.25">
      <c r="A106" s="35" t="s">
        <v>162</v>
      </c>
      <c r="B106" s="39" t="s">
        <v>163</v>
      </c>
      <c r="C106" s="37" t="s">
        <v>28</v>
      </c>
      <c r="D106" s="33">
        <v>677.77211580147127</v>
      </c>
      <c r="E106" s="33">
        <v>168.66378000000003</v>
      </c>
      <c r="F106" s="33">
        <v>216.01037323171309</v>
      </c>
      <c r="G106" s="33">
        <v>48.35108550181603</v>
      </c>
      <c r="H106" s="33">
        <v>127.86263841279997</v>
      </c>
      <c r="I106" s="33">
        <v>0</v>
      </c>
      <c r="J106" s="33">
        <v>122.59226106224004</v>
      </c>
      <c r="K106" s="33">
        <v>0</v>
      </c>
      <c r="L106" s="33">
        <v>117.664744423792</v>
      </c>
      <c r="M106" s="33">
        <v>0</v>
      </c>
      <c r="N106" s="33">
        <v>117.664744423792</v>
      </c>
      <c r="O106" s="33">
        <v>0</v>
      </c>
      <c r="P106" s="33">
        <v>0</v>
      </c>
      <c r="Q106" s="33" t="s">
        <v>29</v>
      </c>
      <c r="R106" s="33">
        <f t="shared" si="14"/>
        <v>485.78438832262401</v>
      </c>
      <c r="S106" s="33">
        <f t="shared" si="15"/>
        <v>0</v>
      </c>
    </row>
    <row r="107" spans="1:19" s="7" customFormat="1" ht="15.75" customHeight="1" outlineLevel="2" x14ac:dyDescent="0.25">
      <c r="A107" s="35" t="s">
        <v>164</v>
      </c>
      <c r="B107" s="42" t="s">
        <v>165</v>
      </c>
      <c r="C107" s="37" t="s">
        <v>28</v>
      </c>
      <c r="D107" s="33">
        <v>338.81670793943039</v>
      </c>
      <c r="E107" s="33">
        <v>134.49745999999999</v>
      </c>
      <c r="F107" s="33">
        <v>142.77841000000001</v>
      </c>
      <c r="G107" s="33">
        <v>28.842902029560001</v>
      </c>
      <c r="H107" s="33">
        <v>57.64142495279998</v>
      </c>
      <c r="I107" s="33">
        <v>0</v>
      </c>
      <c r="J107" s="33">
        <v>59.362662862239993</v>
      </c>
      <c r="K107" s="33">
        <v>0</v>
      </c>
      <c r="L107" s="33">
        <v>61.329840613792037</v>
      </c>
      <c r="M107" s="33">
        <v>0</v>
      </c>
      <c r="N107" s="33">
        <v>61.329840613792037</v>
      </c>
      <c r="O107" s="33">
        <v>0</v>
      </c>
      <c r="P107" s="33">
        <v>0</v>
      </c>
      <c r="Q107" s="33" t="s">
        <v>29</v>
      </c>
      <c r="R107" s="33">
        <f t="shared" si="14"/>
        <v>239.66376904262407</v>
      </c>
      <c r="S107" s="33">
        <f t="shared" si="15"/>
        <v>0</v>
      </c>
    </row>
    <row r="108" spans="1:19" s="7" customFormat="1" ht="15.75" customHeight="1" outlineLevel="1" x14ac:dyDescent="0.25">
      <c r="A108" s="35" t="s">
        <v>166</v>
      </c>
      <c r="B108" s="39" t="s">
        <v>167</v>
      </c>
      <c r="C108" s="37" t="s">
        <v>28</v>
      </c>
      <c r="D108" s="33">
        <v>146.55417862952015</v>
      </c>
      <c r="E108" s="33">
        <v>169.48730202812632</v>
      </c>
      <c r="F108" s="33">
        <v>1922.6479427431684</v>
      </c>
      <c r="G108" s="33">
        <v>108.92765383502336</v>
      </c>
      <c r="H108" s="33">
        <v>71.281036369517992</v>
      </c>
      <c r="I108" s="33">
        <v>83.688268797390208</v>
      </c>
      <c r="J108" s="33">
        <v>71.825383388678588</v>
      </c>
      <c r="K108" s="33">
        <v>100.19452335217612</v>
      </c>
      <c r="L108" s="33">
        <v>72.260205798752068</v>
      </c>
      <c r="M108" s="33">
        <v>104.22008937686931</v>
      </c>
      <c r="N108" s="33">
        <v>73.893896758327131</v>
      </c>
      <c r="O108" s="33">
        <v>99.635728692101779</v>
      </c>
      <c r="P108" s="33">
        <v>22.305884998735266</v>
      </c>
      <c r="Q108" s="33" t="s">
        <v>29</v>
      </c>
      <c r="R108" s="33">
        <f t="shared" si="14"/>
        <v>289.26052231527575</v>
      </c>
      <c r="S108" s="33">
        <f t="shared" si="15"/>
        <v>410.04449521727275</v>
      </c>
    </row>
    <row r="109" spans="1:19" s="29" customFormat="1" ht="29.25" customHeight="1" x14ac:dyDescent="0.25">
      <c r="A109" s="30" t="s">
        <v>168</v>
      </c>
      <c r="B109" s="31" t="s">
        <v>169</v>
      </c>
      <c r="C109" s="32" t="s">
        <v>28</v>
      </c>
      <c r="D109" s="33">
        <v>106.98520389087537</v>
      </c>
      <c r="E109" s="33">
        <v>-107.50949538449419</v>
      </c>
      <c r="F109" s="33">
        <v>-1720.7723545441268</v>
      </c>
      <c r="G109" s="33">
        <v>-461.33761645394424</v>
      </c>
      <c r="H109" s="33">
        <v>-416.36417978064469</v>
      </c>
      <c r="I109" s="33">
        <v>-989.10124600995584</v>
      </c>
      <c r="J109" s="33">
        <v>-345.89724549756011</v>
      </c>
      <c r="K109" s="33">
        <v>-941.66991568890398</v>
      </c>
      <c r="L109" s="33">
        <v>-257.29525876348492</v>
      </c>
      <c r="M109" s="33">
        <v>-898.14947823377042</v>
      </c>
      <c r="N109" s="33">
        <v>-226.34020465722207</v>
      </c>
      <c r="O109" s="33">
        <v>-768.1876556952202</v>
      </c>
      <c r="P109" s="33">
        <v>-798.59162469436183</v>
      </c>
      <c r="Q109" s="33" t="s">
        <v>29</v>
      </c>
      <c r="R109" s="33">
        <f t="shared" si="14"/>
        <v>-1245.8968886989119</v>
      </c>
      <c r="S109" s="33">
        <f t="shared" si="15"/>
        <v>-4395.6999203222122</v>
      </c>
    </row>
    <row r="110" spans="1:19" s="7" customFormat="1" ht="31.5" customHeight="1" outlineLevel="1" x14ac:dyDescent="0.25">
      <c r="A110" s="35" t="s">
        <v>170</v>
      </c>
      <c r="B110" s="38" t="s">
        <v>171</v>
      </c>
      <c r="C110" s="37" t="s">
        <v>28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 t="s">
        <v>29</v>
      </c>
      <c r="R110" s="33">
        <f t="shared" si="14"/>
        <v>0</v>
      </c>
      <c r="S110" s="33">
        <f t="shared" si="15"/>
        <v>0</v>
      </c>
    </row>
    <row r="111" spans="1:19" s="7" customFormat="1" ht="31.5" customHeight="1" outlineLevel="2" x14ac:dyDescent="0.25">
      <c r="A111" s="35" t="s">
        <v>172</v>
      </c>
      <c r="B111" s="40" t="s">
        <v>33</v>
      </c>
      <c r="C111" s="37" t="s">
        <v>28</v>
      </c>
      <c r="D111" s="33" t="s">
        <v>29</v>
      </c>
      <c r="E111" s="33" t="s">
        <v>29</v>
      </c>
      <c r="F111" s="33" t="s">
        <v>29</v>
      </c>
      <c r="G111" s="33" t="s">
        <v>29</v>
      </c>
      <c r="H111" s="33" t="s">
        <v>29</v>
      </c>
      <c r="I111" s="33" t="s">
        <v>29</v>
      </c>
      <c r="J111" s="33" t="s">
        <v>29</v>
      </c>
      <c r="K111" s="33" t="s">
        <v>29</v>
      </c>
      <c r="L111" s="33" t="s">
        <v>29</v>
      </c>
      <c r="M111" s="33" t="s">
        <v>29</v>
      </c>
      <c r="N111" s="33" t="s">
        <v>29</v>
      </c>
      <c r="O111" s="33" t="s">
        <v>29</v>
      </c>
      <c r="P111" s="33" t="s">
        <v>29</v>
      </c>
      <c r="Q111" s="33" t="s">
        <v>29</v>
      </c>
      <c r="R111" s="33" t="s">
        <v>29</v>
      </c>
      <c r="S111" s="33" t="s">
        <v>29</v>
      </c>
    </row>
    <row r="112" spans="1:19" s="7" customFormat="1" ht="31.5" customHeight="1" outlineLevel="2" x14ac:dyDescent="0.25">
      <c r="A112" s="35" t="s">
        <v>173</v>
      </c>
      <c r="B112" s="40" t="s">
        <v>35</v>
      </c>
      <c r="C112" s="37" t="s">
        <v>28</v>
      </c>
      <c r="D112" s="33" t="s">
        <v>29</v>
      </c>
      <c r="E112" s="33" t="s">
        <v>29</v>
      </c>
      <c r="F112" s="33" t="s">
        <v>29</v>
      </c>
      <c r="G112" s="33" t="s">
        <v>29</v>
      </c>
      <c r="H112" s="33" t="s">
        <v>29</v>
      </c>
      <c r="I112" s="33" t="s">
        <v>29</v>
      </c>
      <c r="J112" s="33" t="s">
        <v>29</v>
      </c>
      <c r="K112" s="33" t="s">
        <v>29</v>
      </c>
      <c r="L112" s="33" t="s">
        <v>29</v>
      </c>
      <c r="M112" s="33" t="s">
        <v>29</v>
      </c>
      <c r="N112" s="33" t="s">
        <v>29</v>
      </c>
      <c r="O112" s="33" t="s">
        <v>29</v>
      </c>
      <c r="P112" s="33" t="s">
        <v>29</v>
      </c>
      <c r="Q112" s="33" t="s">
        <v>29</v>
      </c>
      <c r="R112" s="33" t="s">
        <v>29</v>
      </c>
      <c r="S112" s="33" t="s">
        <v>29</v>
      </c>
    </row>
    <row r="113" spans="1:19" s="7" customFormat="1" ht="31.5" customHeight="1" outlineLevel="2" x14ac:dyDescent="0.25">
      <c r="A113" s="35" t="s">
        <v>174</v>
      </c>
      <c r="B113" s="40" t="s">
        <v>37</v>
      </c>
      <c r="C113" s="37" t="s">
        <v>28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v>0</v>
      </c>
      <c r="Q113" s="33" t="s">
        <v>29</v>
      </c>
      <c r="R113" s="33">
        <f>H113+J113+L113+N113</f>
        <v>0</v>
      </c>
      <c r="S113" s="33">
        <f>I113+K113+M113+O113+P113</f>
        <v>0</v>
      </c>
    </row>
    <row r="114" spans="1:19" s="7" customFormat="1" ht="15.75" customHeight="1" outlineLevel="1" x14ac:dyDescent="0.25">
      <c r="A114" s="35" t="s">
        <v>175</v>
      </c>
      <c r="B114" s="36" t="s">
        <v>39</v>
      </c>
      <c r="C114" s="37" t="s">
        <v>28</v>
      </c>
      <c r="D114" s="33" t="s">
        <v>29</v>
      </c>
      <c r="E114" s="33" t="s">
        <v>29</v>
      </c>
      <c r="F114" s="33" t="s">
        <v>29</v>
      </c>
      <c r="G114" s="33" t="s">
        <v>29</v>
      </c>
      <c r="H114" s="33" t="s">
        <v>29</v>
      </c>
      <c r="I114" s="33" t="s">
        <v>29</v>
      </c>
      <c r="J114" s="33" t="s">
        <v>29</v>
      </c>
      <c r="K114" s="33" t="s">
        <v>29</v>
      </c>
      <c r="L114" s="33" t="s">
        <v>29</v>
      </c>
      <c r="M114" s="33" t="s">
        <v>29</v>
      </c>
      <c r="N114" s="33" t="s">
        <v>29</v>
      </c>
      <c r="O114" s="33" t="s">
        <v>29</v>
      </c>
      <c r="P114" s="33" t="s">
        <v>29</v>
      </c>
      <c r="Q114" s="33" t="s">
        <v>29</v>
      </c>
      <c r="R114" s="33" t="s">
        <v>29</v>
      </c>
      <c r="S114" s="33" t="s">
        <v>29</v>
      </c>
    </row>
    <row r="115" spans="1:19" s="7" customFormat="1" ht="15.75" customHeight="1" outlineLevel="1" x14ac:dyDescent="0.25">
      <c r="A115" s="35" t="s">
        <v>176</v>
      </c>
      <c r="B115" s="36" t="s">
        <v>41</v>
      </c>
      <c r="C115" s="37" t="s">
        <v>28</v>
      </c>
      <c r="D115" s="33">
        <v>-245.76300326283371</v>
      </c>
      <c r="E115" s="33">
        <v>-287.7147771518778</v>
      </c>
      <c r="F115" s="33">
        <v>-1863.6228396746501</v>
      </c>
      <c r="G115" s="33">
        <v>-904.98338551471033</v>
      </c>
      <c r="H115" s="33">
        <v>-455.5130486508524</v>
      </c>
      <c r="I115" s="33">
        <v>-1056.8090138499672</v>
      </c>
      <c r="J115" s="33">
        <v>-385.07310774102058</v>
      </c>
      <c r="K115" s="33">
        <v>-975.62418187046148</v>
      </c>
      <c r="L115" s="33">
        <v>-315.1056415785277</v>
      </c>
      <c r="M115" s="33">
        <v>-967.32413522779802</v>
      </c>
      <c r="N115" s="33">
        <v>-287.5631571573233</v>
      </c>
      <c r="O115" s="33">
        <v>-901.2583506558193</v>
      </c>
      <c r="P115" s="33">
        <v>-901.25835065581953</v>
      </c>
      <c r="Q115" s="33" t="s">
        <v>29</v>
      </c>
      <c r="R115" s="33">
        <f>H115+J115+L115+N115</f>
        <v>-1443.2549551277239</v>
      </c>
      <c r="S115" s="33">
        <f>I115+K115+M115+O115+P115</f>
        <v>-4802.2740322598656</v>
      </c>
    </row>
    <row r="116" spans="1:19" s="7" customFormat="1" ht="15.75" customHeight="1" outlineLevel="1" x14ac:dyDescent="0.25">
      <c r="A116" s="35" t="s">
        <v>177</v>
      </c>
      <c r="B116" s="36" t="s">
        <v>43</v>
      </c>
      <c r="C116" s="37" t="s">
        <v>28</v>
      </c>
      <c r="D116" s="33" t="s">
        <v>29</v>
      </c>
      <c r="E116" s="33" t="s">
        <v>29</v>
      </c>
      <c r="F116" s="33" t="s">
        <v>29</v>
      </c>
      <c r="G116" s="33" t="s">
        <v>29</v>
      </c>
      <c r="H116" s="33" t="s">
        <v>29</v>
      </c>
      <c r="I116" s="33" t="s">
        <v>29</v>
      </c>
      <c r="J116" s="33" t="s">
        <v>29</v>
      </c>
      <c r="K116" s="33" t="s">
        <v>29</v>
      </c>
      <c r="L116" s="33" t="s">
        <v>29</v>
      </c>
      <c r="M116" s="33" t="s">
        <v>29</v>
      </c>
      <c r="N116" s="33" t="s">
        <v>29</v>
      </c>
      <c r="O116" s="33" t="s">
        <v>29</v>
      </c>
      <c r="P116" s="33" t="s">
        <v>29</v>
      </c>
      <c r="Q116" s="33" t="s">
        <v>29</v>
      </c>
      <c r="R116" s="33" t="s">
        <v>29</v>
      </c>
      <c r="S116" s="33" t="s">
        <v>29</v>
      </c>
    </row>
    <row r="117" spans="1:19" s="7" customFormat="1" ht="15.75" customHeight="1" outlineLevel="1" x14ac:dyDescent="0.25">
      <c r="A117" s="35" t="s">
        <v>178</v>
      </c>
      <c r="B117" s="36" t="s">
        <v>45</v>
      </c>
      <c r="C117" s="37" t="s">
        <v>28</v>
      </c>
      <c r="D117" s="33">
        <v>364.4228727584927</v>
      </c>
      <c r="E117" s="33">
        <v>-23.561671128723891</v>
      </c>
      <c r="F117" s="33">
        <v>-7.2179915649195916</v>
      </c>
      <c r="G117" s="33">
        <v>398.84361897576309</v>
      </c>
      <c r="H117" s="33">
        <v>-36.655909673748624</v>
      </c>
      <c r="I117" s="33">
        <v>21.07556905168185</v>
      </c>
      <c r="J117" s="33">
        <v>-38.907402511717869</v>
      </c>
      <c r="K117" s="33">
        <v>-7.3348105637174035</v>
      </c>
      <c r="L117" s="33">
        <v>-40.749265594368474</v>
      </c>
      <c r="M117" s="33">
        <v>0.127368662642868</v>
      </c>
      <c r="N117" s="33">
        <v>-41.78232056986262</v>
      </c>
      <c r="O117" s="33">
        <v>6.6766944714340681</v>
      </c>
      <c r="P117" s="33">
        <v>-23.727274527705738</v>
      </c>
      <c r="Q117" s="33" t="s">
        <v>29</v>
      </c>
      <c r="R117" s="33">
        <f t="shared" ref="R117:R118" si="16">H117+J117+L117+N117</f>
        <v>-158.09489834969759</v>
      </c>
      <c r="S117" s="33">
        <f t="shared" ref="S117:S118" si="17">I117+K117+M117+O117+P117</f>
        <v>-3.1824529056643556</v>
      </c>
    </row>
    <row r="118" spans="1:19" s="7" customFormat="1" ht="15.75" customHeight="1" outlineLevel="1" x14ac:dyDescent="0.25">
      <c r="A118" s="35" t="s">
        <v>179</v>
      </c>
      <c r="B118" s="36" t="s">
        <v>47</v>
      </c>
      <c r="C118" s="37" t="s">
        <v>28</v>
      </c>
      <c r="D118" s="33">
        <v>50.365605000000023</v>
      </c>
      <c r="E118" s="33">
        <v>11.905590000000002</v>
      </c>
      <c r="F118" s="33">
        <v>32.035789999999999</v>
      </c>
      <c r="G118" s="33">
        <v>1.2509999999999999</v>
      </c>
      <c r="H118" s="33">
        <v>2.5</v>
      </c>
      <c r="I118" s="33">
        <v>7.3831149999999998E-2</v>
      </c>
      <c r="J118" s="33">
        <v>1.5</v>
      </c>
      <c r="K118" s="33">
        <v>0</v>
      </c>
      <c r="L118" s="33">
        <v>0</v>
      </c>
      <c r="M118" s="33">
        <v>0</v>
      </c>
      <c r="N118" s="33">
        <v>0</v>
      </c>
      <c r="O118" s="33">
        <v>0</v>
      </c>
      <c r="P118" s="33">
        <v>0</v>
      </c>
      <c r="Q118" s="33" t="s">
        <v>29</v>
      </c>
      <c r="R118" s="33">
        <f t="shared" si="16"/>
        <v>4</v>
      </c>
      <c r="S118" s="33">
        <f t="shared" si="17"/>
        <v>7.3831149999999998E-2</v>
      </c>
    </row>
    <row r="119" spans="1:19" s="7" customFormat="1" ht="15.75" customHeight="1" outlineLevel="1" x14ac:dyDescent="0.25">
      <c r="A119" s="35" t="s">
        <v>180</v>
      </c>
      <c r="B119" s="36" t="s">
        <v>49</v>
      </c>
      <c r="C119" s="37" t="s">
        <v>28</v>
      </c>
      <c r="D119" s="33" t="s">
        <v>29</v>
      </c>
      <c r="E119" s="33" t="s">
        <v>29</v>
      </c>
      <c r="F119" s="33" t="s">
        <v>29</v>
      </c>
      <c r="G119" s="33" t="s">
        <v>29</v>
      </c>
      <c r="H119" s="33" t="s">
        <v>29</v>
      </c>
      <c r="I119" s="33" t="s">
        <v>29</v>
      </c>
      <c r="J119" s="33" t="s">
        <v>29</v>
      </c>
      <c r="K119" s="33" t="s">
        <v>29</v>
      </c>
      <c r="L119" s="33" t="s">
        <v>29</v>
      </c>
      <c r="M119" s="33" t="s">
        <v>29</v>
      </c>
      <c r="N119" s="33" t="s">
        <v>29</v>
      </c>
      <c r="O119" s="33" t="s">
        <v>29</v>
      </c>
      <c r="P119" s="33" t="s">
        <v>29</v>
      </c>
      <c r="Q119" s="33" t="s">
        <v>29</v>
      </c>
      <c r="R119" s="33" t="s">
        <v>29</v>
      </c>
      <c r="S119" s="33" t="s">
        <v>29</v>
      </c>
    </row>
    <row r="120" spans="1:19" s="7" customFormat="1" ht="31.5" customHeight="1" outlineLevel="1" x14ac:dyDescent="0.25">
      <c r="A120" s="35" t="s">
        <v>181</v>
      </c>
      <c r="B120" s="38" t="s">
        <v>51</v>
      </c>
      <c r="C120" s="37" t="s">
        <v>28</v>
      </c>
      <c r="D120" s="33" t="s">
        <v>29</v>
      </c>
      <c r="E120" s="33" t="s">
        <v>29</v>
      </c>
      <c r="F120" s="33" t="s">
        <v>29</v>
      </c>
      <c r="G120" s="33" t="s">
        <v>29</v>
      </c>
      <c r="H120" s="33" t="s">
        <v>29</v>
      </c>
      <c r="I120" s="33" t="s">
        <v>29</v>
      </c>
      <c r="J120" s="33" t="s">
        <v>29</v>
      </c>
      <c r="K120" s="33" t="s">
        <v>29</v>
      </c>
      <c r="L120" s="33" t="s">
        <v>29</v>
      </c>
      <c r="M120" s="33" t="s">
        <v>29</v>
      </c>
      <c r="N120" s="33" t="s">
        <v>29</v>
      </c>
      <c r="O120" s="33" t="s">
        <v>29</v>
      </c>
      <c r="P120" s="33" t="s">
        <v>29</v>
      </c>
      <c r="Q120" s="33" t="s">
        <v>29</v>
      </c>
      <c r="R120" s="33" t="s">
        <v>29</v>
      </c>
      <c r="S120" s="33" t="s">
        <v>29</v>
      </c>
    </row>
    <row r="121" spans="1:19" s="7" customFormat="1" ht="15.75" customHeight="1" outlineLevel="2" x14ac:dyDescent="0.25">
      <c r="A121" s="35" t="s">
        <v>182</v>
      </c>
      <c r="B121" s="39" t="s">
        <v>53</v>
      </c>
      <c r="C121" s="37" t="s">
        <v>28</v>
      </c>
      <c r="D121" s="33" t="s">
        <v>29</v>
      </c>
      <c r="E121" s="33" t="s">
        <v>29</v>
      </c>
      <c r="F121" s="33" t="s">
        <v>29</v>
      </c>
      <c r="G121" s="33" t="s">
        <v>29</v>
      </c>
      <c r="H121" s="33" t="s">
        <v>29</v>
      </c>
      <c r="I121" s="33" t="s">
        <v>29</v>
      </c>
      <c r="J121" s="33" t="s">
        <v>29</v>
      </c>
      <c r="K121" s="33" t="s">
        <v>29</v>
      </c>
      <c r="L121" s="33" t="s">
        <v>29</v>
      </c>
      <c r="M121" s="33" t="s">
        <v>29</v>
      </c>
      <c r="N121" s="33" t="s">
        <v>29</v>
      </c>
      <c r="O121" s="33" t="s">
        <v>29</v>
      </c>
      <c r="P121" s="33" t="s">
        <v>29</v>
      </c>
      <c r="Q121" s="33" t="s">
        <v>29</v>
      </c>
      <c r="R121" s="33" t="s">
        <v>29</v>
      </c>
      <c r="S121" s="33" t="s">
        <v>29</v>
      </c>
    </row>
    <row r="122" spans="1:19" s="7" customFormat="1" ht="15.75" customHeight="1" outlineLevel="2" x14ac:dyDescent="0.25">
      <c r="A122" s="35" t="s">
        <v>183</v>
      </c>
      <c r="B122" s="39" t="s">
        <v>55</v>
      </c>
      <c r="C122" s="37" t="s">
        <v>28</v>
      </c>
      <c r="D122" s="33" t="s">
        <v>29</v>
      </c>
      <c r="E122" s="33" t="s">
        <v>29</v>
      </c>
      <c r="F122" s="33" t="s">
        <v>29</v>
      </c>
      <c r="G122" s="33" t="s">
        <v>29</v>
      </c>
      <c r="H122" s="33" t="s">
        <v>29</v>
      </c>
      <c r="I122" s="33" t="s">
        <v>29</v>
      </c>
      <c r="J122" s="33" t="s">
        <v>29</v>
      </c>
      <c r="K122" s="33" t="s">
        <v>29</v>
      </c>
      <c r="L122" s="33" t="s">
        <v>29</v>
      </c>
      <c r="M122" s="33" t="s">
        <v>29</v>
      </c>
      <c r="N122" s="33" t="s">
        <v>29</v>
      </c>
      <c r="O122" s="33" t="s">
        <v>29</v>
      </c>
      <c r="P122" s="33" t="s">
        <v>29</v>
      </c>
      <c r="Q122" s="33" t="s">
        <v>29</v>
      </c>
      <c r="R122" s="33" t="s">
        <v>29</v>
      </c>
      <c r="S122" s="33" t="s">
        <v>29</v>
      </c>
    </row>
    <row r="123" spans="1:19" s="7" customFormat="1" ht="15.75" customHeight="1" outlineLevel="1" collapsed="1" x14ac:dyDescent="0.25">
      <c r="A123" s="35" t="s">
        <v>184</v>
      </c>
      <c r="B123" s="36" t="s">
        <v>57</v>
      </c>
      <c r="C123" s="37" t="s">
        <v>28</v>
      </c>
      <c r="D123" s="33">
        <v>-62.040329021716389</v>
      </c>
      <c r="E123" s="33">
        <v>191.86136289610687</v>
      </c>
      <c r="F123" s="33">
        <v>118.0326866954434</v>
      </c>
      <c r="G123" s="33">
        <v>43.5511500850034</v>
      </c>
      <c r="H123" s="33">
        <v>73.304778543959159</v>
      </c>
      <c r="I123" s="33">
        <v>46.558367638330147</v>
      </c>
      <c r="J123" s="33">
        <v>76.583264755178433</v>
      </c>
      <c r="K123" s="33">
        <v>41.28907674527359</v>
      </c>
      <c r="L123" s="33">
        <v>98.559648409411139</v>
      </c>
      <c r="M123" s="33">
        <v>69.047288331379292</v>
      </c>
      <c r="N123" s="33">
        <v>103.00527306996337</v>
      </c>
      <c r="O123" s="33">
        <v>126.39400048916339</v>
      </c>
      <c r="P123" s="33">
        <v>126.39400048916339</v>
      </c>
      <c r="Q123" s="33" t="s">
        <v>29</v>
      </c>
      <c r="R123" s="33">
        <f t="shared" ref="R123:R125" si="18">H123+J123+L123+N123</f>
        <v>351.45296477851213</v>
      </c>
      <c r="S123" s="33">
        <f t="shared" ref="S123:S125" si="19">I123+K123+M123+O123+P123</f>
        <v>409.68273369330979</v>
      </c>
    </row>
    <row r="124" spans="1:19" s="29" customFormat="1" ht="15.75" customHeight="1" x14ac:dyDescent="0.25">
      <c r="A124" s="30" t="s">
        <v>185</v>
      </c>
      <c r="B124" s="31" t="s">
        <v>186</v>
      </c>
      <c r="C124" s="32" t="s">
        <v>28</v>
      </c>
      <c r="D124" s="33">
        <v>-48.642083005625892</v>
      </c>
      <c r="E124" s="33">
        <v>59.627427111652594</v>
      </c>
      <c r="F124" s="33">
        <v>-22.270449725206475</v>
      </c>
      <c r="G124" s="33">
        <v>31.943058016816678</v>
      </c>
      <c r="H124" s="33">
        <v>-46.175831572931372</v>
      </c>
      <c r="I124" s="33">
        <v>-48.7421234408896</v>
      </c>
      <c r="J124" s="33">
        <v>-9.200891061588834</v>
      </c>
      <c r="K124" s="33">
        <v>-50.49088722278475</v>
      </c>
      <c r="L124" s="33">
        <v>29.533393642668912</v>
      </c>
      <c r="M124" s="33">
        <v>174.03751817759598</v>
      </c>
      <c r="N124" s="33">
        <v>44.207633482198602</v>
      </c>
      <c r="O124" s="33">
        <v>4.1296846774654696</v>
      </c>
      <c r="P124" s="33">
        <v>-6.7102806705715921</v>
      </c>
      <c r="Q124" s="33" t="s">
        <v>29</v>
      </c>
      <c r="R124" s="33">
        <f t="shared" si="18"/>
        <v>18.364304490347308</v>
      </c>
      <c r="S124" s="33">
        <f t="shared" si="19"/>
        <v>72.223911520815506</v>
      </c>
    </row>
    <row r="125" spans="1:19" s="7" customFormat="1" ht="15.75" customHeight="1" outlineLevel="1" x14ac:dyDescent="0.25">
      <c r="A125" s="35" t="s">
        <v>187</v>
      </c>
      <c r="B125" s="36" t="s">
        <v>31</v>
      </c>
      <c r="C125" s="37" t="s">
        <v>28</v>
      </c>
      <c r="D125" s="33">
        <v>0</v>
      </c>
      <c r="E125" s="33">
        <v>0</v>
      </c>
      <c r="F125" s="33">
        <v>0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 t="s">
        <v>29</v>
      </c>
      <c r="R125" s="33">
        <f t="shared" si="18"/>
        <v>0</v>
      </c>
      <c r="S125" s="33">
        <f t="shared" si="19"/>
        <v>0</v>
      </c>
    </row>
    <row r="126" spans="1:19" s="7" customFormat="1" ht="31.5" customHeight="1" outlineLevel="2" x14ac:dyDescent="0.25">
      <c r="A126" s="35" t="s">
        <v>188</v>
      </c>
      <c r="B126" s="40" t="s">
        <v>33</v>
      </c>
      <c r="C126" s="37" t="s">
        <v>28</v>
      </c>
      <c r="D126" s="33" t="s">
        <v>29</v>
      </c>
      <c r="E126" s="33" t="s">
        <v>29</v>
      </c>
      <c r="F126" s="33" t="s">
        <v>29</v>
      </c>
      <c r="G126" s="33" t="s">
        <v>29</v>
      </c>
      <c r="H126" s="33" t="s">
        <v>29</v>
      </c>
      <c r="I126" s="33" t="s">
        <v>29</v>
      </c>
      <c r="J126" s="33" t="s">
        <v>29</v>
      </c>
      <c r="K126" s="33" t="s">
        <v>29</v>
      </c>
      <c r="L126" s="33" t="s">
        <v>29</v>
      </c>
      <c r="M126" s="33" t="s">
        <v>29</v>
      </c>
      <c r="N126" s="33" t="s">
        <v>29</v>
      </c>
      <c r="O126" s="33" t="s">
        <v>29</v>
      </c>
      <c r="P126" s="33" t="s">
        <v>29</v>
      </c>
      <c r="Q126" s="33" t="s">
        <v>29</v>
      </c>
      <c r="R126" s="33" t="s">
        <v>29</v>
      </c>
      <c r="S126" s="33" t="s">
        <v>29</v>
      </c>
    </row>
    <row r="127" spans="1:19" s="7" customFormat="1" ht="31.5" customHeight="1" outlineLevel="2" x14ac:dyDescent="0.25">
      <c r="A127" s="35" t="s">
        <v>189</v>
      </c>
      <c r="B127" s="40" t="s">
        <v>35</v>
      </c>
      <c r="C127" s="37" t="s">
        <v>28</v>
      </c>
      <c r="D127" s="33" t="s">
        <v>29</v>
      </c>
      <c r="E127" s="33" t="s">
        <v>29</v>
      </c>
      <c r="F127" s="33" t="s">
        <v>29</v>
      </c>
      <c r="G127" s="33" t="s">
        <v>29</v>
      </c>
      <c r="H127" s="33" t="s">
        <v>29</v>
      </c>
      <c r="I127" s="33" t="s">
        <v>29</v>
      </c>
      <c r="J127" s="33" t="s">
        <v>29</v>
      </c>
      <c r="K127" s="33" t="s">
        <v>29</v>
      </c>
      <c r="L127" s="33" t="s">
        <v>29</v>
      </c>
      <c r="M127" s="33" t="s">
        <v>29</v>
      </c>
      <c r="N127" s="33" t="s">
        <v>29</v>
      </c>
      <c r="O127" s="33" t="s">
        <v>29</v>
      </c>
      <c r="P127" s="33" t="s">
        <v>29</v>
      </c>
      <c r="Q127" s="33" t="s">
        <v>29</v>
      </c>
      <c r="R127" s="33" t="s">
        <v>29</v>
      </c>
      <c r="S127" s="33" t="s">
        <v>29</v>
      </c>
    </row>
    <row r="128" spans="1:19" s="7" customFormat="1" ht="31.5" customHeight="1" outlineLevel="2" x14ac:dyDescent="0.25">
      <c r="A128" s="35" t="s">
        <v>190</v>
      </c>
      <c r="B128" s="40" t="s">
        <v>37</v>
      </c>
      <c r="C128" s="37" t="s">
        <v>28</v>
      </c>
      <c r="D128" s="33">
        <v>0</v>
      </c>
      <c r="E128" s="33">
        <v>0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v>0</v>
      </c>
      <c r="Q128" s="33" t="s">
        <v>29</v>
      </c>
      <c r="R128" s="33">
        <f>H128+J128+L128+N128</f>
        <v>0</v>
      </c>
      <c r="S128" s="33">
        <f>I128+K128+M128+O128+P128</f>
        <v>0</v>
      </c>
    </row>
    <row r="129" spans="1:19" s="7" customFormat="1" ht="15.75" customHeight="1" outlineLevel="1" collapsed="1" x14ac:dyDescent="0.25">
      <c r="A129" s="35" t="s">
        <v>191</v>
      </c>
      <c r="B129" s="44" t="s">
        <v>192</v>
      </c>
      <c r="C129" s="37" t="s">
        <v>28</v>
      </c>
      <c r="D129" s="33" t="s">
        <v>29</v>
      </c>
      <c r="E129" s="33" t="s">
        <v>29</v>
      </c>
      <c r="F129" s="33" t="s">
        <v>29</v>
      </c>
      <c r="G129" s="33" t="s">
        <v>29</v>
      </c>
      <c r="H129" s="33" t="s">
        <v>29</v>
      </c>
      <c r="I129" s="33" t="s">
        <v>29</v>
      </c>
      <c r="J129" s="33" t="s">
        <v>29</v>
      </c>
      <c r="K129" s="33" t="s">
        <v>29</v>
      </c>
      <c r="L129" s="33" t="s">
        <v>29</v>
      </c>
      <c r="M129" s="33" t="s">
        <v>29</v>
      </c>
      <c r="N129" s="33" t="s">
        <v>29</v>
      </c>
      <c r="O129" s="33" t="s">
        <v>29</v>
      </c>
      <c r="P129" s="33" t="s">
        <v>29</v>
      </c>
      <c r="Q129" s="33" t="s">
        <v>29</v>
      </c>
      <c r="R129" s="33" t="s">
        <v>29</v>
      </c>
      <c r="S129" s="33" t="s">
        <v>29</v>
      </c>
    </row>
    <row r="130" spans="1:19" s="7" customFormat="1" ht="15.75" customHeight="1" outlineLevel="1" x14ac:dyDescent="0.25">
      <c r="A130" s="35" t="s">
        <v>193</v>
      </c>
      <c r="B130" s="44" t="s">
        <v>194</v>
      </c>
      <c r="C130" s="37" t="s">
        <v>28</v>
      </c>
      <c r="D130" s="33">
        <v>-121.5266575573244</v>
      </c>
      <c r="E130" s="33">
        <v>18.87403638157258</v>
      </c>
      <c r="F130" s="33">
        <v>-22.270449725206475</v>
      </c>
      <c r="G130" s="33">
        <v>0</v>
      </c>
      <c r="H130" s="33">
        <v>-46.175831572931372</v>
      </c>
      <c r="I130" s="33">
        <v>-48.7421234408896</v>
      </c>
      <c r="J130" s="33">
        <v>-9.200891061588834</v>
      </c>
      <c r="K130" s="33">
        <v>-50.49088722278475</v>
      </c>
      <c r="L130" s="33">
        <v>9.8214639607866729</v>
      </c>
      <c r="M130" s="33">
        <v>160.20258677879156</v>
      </c>
      <c r="N130" s="33">
        <v>23.606578868205929</v>
      </c>
      <c r="O130" s="33">
        <v>0</v>
      </c>
      <c r="P130" s="33">
        <v>-6.7102806705715921</v>
      </c>
      <c r="Q130" s="33" t="s">
        <v>29</v>
      </c>
      <c r="R130" s="33">
        <f>H130+J130+L130+N130</f>
        <v>-21.948679805527604</v>
      </c>
      <c r="S130" s="33">
        <f>I130+K130+M130+O130+P130</f>
        <v>54.259295444545614</v>
      </c>
    </row>
    <row r="131" spans="1:19" s="7" customFormat="1" ht="15" customHeight="1" outlineLevel="1" x14ac:dyDescent="0.25">
      <c r="A131" s="35" t="s">
        <v>195</v>
      </c>
      <c r="B131" s="44" t="s">
        <v>196</v>
      </c>
      <c r="C131" s="37" t="s">
        <v>28</v>
      </c>
      <c r="D131" s="33" t="s">
        <v>29</v>
      </c>
      <c r="E131" s="33" t="s">
        <v>29</v>
      </c>
      <c r="F131" s="33" t="s">
        <v>29</v>
      </c>
      <c r="G131" s="33" t="s">
        <v>29</v>
      </c>
      <c r="H131" s="33" t="s">
        <v>29</v>
      </c>
      <c r="I131" s="33" t="s">
        <v>29</v>
      </c>
      <c r="J131" s="33" t="s">
        <v>29</v>
      </c>
      <c r="K131" s="33" t="s">
        <v>29</v>
      </c>
      <c r="L131" s="33" t="s">
        <v>29</v>
      </c>
      <c r="M131" s="33" t="s">
        <v>29</v>
      </c>
      <c r="N131" s="33" t="s">
        <v>29</v>
      </c>
      <c r="O131" s="33" t="s">
        <v>29</v>
      </c>
      <c r="P131" s="33" t="s">
        <v>29</v>
      </c>
      <c r="Q131" s="33" t="s">
        <v>29</v>
      </c>
      <c r="R131" s="33" t="s">
        <v>29</v>
      </c>
      <c r="S131" s="33" t="s">
        <v>29</v>
      </c>
    </row>
    <row r="132" spans="1:19" s="7" customFormat="1" ht="15.75" customHeight="1" outlineLevel="1" x14ac:dyDescent="0.25">
      <c r="A132" s="35" t="s">
        <v>197</v>
      </c>
      <c r="B132" s="44" t="s">
        <v>198</v>
      </c>
      <c r="C132" s="37" t="s">
        <v>28</v>
      </c>
      <c r="D132" s="33">
        <v>72.884574551698506</v>
      </c>
      <c r="E132" s="33">
        <v>0</v>
      </c>
      <c r="F132" s="33">
        <v>0</v>
      </c>
      <c r="G132" s="33">
        <v>31.943058016816678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2.54737325285736E-2</v>
      </c>
      <c r="N132" s="33">
        <v>0</v>
      </c>
      <c r="O132" s="33">
        <v>1.3353388942868136</v>
      </c>
      <c r="P132" s="33">
        <v>0</v>
      </c>
      <c r="Q132" s="33" t="s">
        <v>29</v>
      </c>
      <c r="R132" s="33">
        <f t="shared" ref="R132:R133" si="20">H132+J132+L132+N132</f>
        <v>0</v>
      </c>
      <c r="S132" s="33">
        <f t="shared" ref="S132:S133" si="21">I132+K132+M132+O132+P132</f>
        <v>1.3608126268153873</v>
      </c>
    </row>
    <row r="133" spans="1:19" s="7" customFormat="1" ht="15.75" customHeight="1" outlineLevel="1" x14ac:dyDescent="0.25">
      <c r="A133" s="35" t="s">
        <v>199</v>
      </c>
      <c r="B133" s="44" t="s">
        <v>200</v>
      </c>
      <c r="C133" s="37" t="s">
        <v>28</v>
      </c>
      <c r="D133" s="33">
        <v>-1.9999999977926564E-5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3">
        <v>0</v>
      </c>
      <c r="P133" s="33">
        <v>0</v>
      </c>
      <c r="Q133" s="33" t="s">
        <v>29</v>
      </c>
      <c r="R133" s="33">
        <f t="shared" si="20"/>
        <v>0</v>
      </c>
      <c r="S133" s="33">
        <f t="shared" si="21"/>
        <v>0</v>
      </c>
    </row>
    <row r="134" spans="1:19" s="7" customFormat="1" ht="15.75" customHeight="1" outlineLevel="1" x14ac:dyDescent="0.25">
      <c r="A134" s="35" t="s">
        <v>201</v>
      </c>
      <c r="B134" s="44" t="s">
        <v>202</v>
      </c>
      <c r="C134" s="37" t="s">
        <v>28</v>
      </c>
      <c r="D134" s="33" t="s">
        <v>29</v>
      </c>
      <c r="E134" s="33" t="s">
        <v>29</v>
      </c>
      <c r="F134" s="33" t="s">
        <v>29</v>
      </c>
      <c r="G134" s="33" t="s">
        <v>29</v>
      </c>
      <c r="H134" s="33" t="s">
        <v>29</v>
      </c>
      <c r="I134" s="33" t="s">
        <v>29</v>
      </c>
      <c r="J134" s="33" t="s">
        <v>29</v>
      </c>
      <c r="K134" s="33" t="s">
        <v>29</v>
      </c>
      <c r="L134" s="33" t="s">
        <v>29</v>
      </c>
      <c r="M134" s="33" t="s">
        <v>29</v>
      </c>
      <c r="N134" s="33" t="s">
        <v>29</v>
      </c>
      <c r="O134" s="33" t="s">
        <v>29</v>
      </c>
      <c r="P134" s="33" t="s">
        <v>29</v>
      </c>
      <c r="Q134" s="33" t="s">
        <v>29</v>
      </c>
      <c r="R134" s="33" t="s">
        <v>29</v>
      </c>
      <c r="S134" s="33" t="s">
        <v>29</v>
      </c>
    </row>
    <row r="135" spans="1:19" s="7" customFormat="1" ht="31.5" customHeight="1" outlineLevel="1" x14ac:dyDescent="0.25">
      <c r="A135" s="35" t="s">
        <v>203</v>
      </c>
      <c r="B135" s="44" t="s">
        <v>51</v>
      </c>
      <c r="C135" s="37" t="s">
        <v>28</v>
      </c>
      <c r="D135" s="33" t="s">
        <v>29</v>
      </c>
      <c r="E135" s="33" t="s">
        <v>29</v>
      </c>
      <c r="F135" s="33" t="s">
        <v>29</v>
      </c>
      <c r="G135" s="33" t="s">
        <v>29</v>
      </c>
      <c r="H135" s="33" t="s">
        <v>29</v>
      </c>
      <c r="I135" s="33" t="s">
        <v>29</v>
      </c>
      <c r="J135" s="33" t="s">
        <v>29</v>
      </c>
      <c r="K135" s="33" t="s">
        <v>29</v>
      </c>
      <c r="L135" s="33" t="s">
        <v>29</v>
      </c>
      <c r="M135" s="33" t="s">
        <v>29</v>
      </c>
      <c r="N135" s="33" t="s">
        <v>29</v>
      </c>
      <c r="O135" s="33" t="s">
        <v>29</v>
      </c>
      <c r="P135" s="33" t="s">
        <v>29</v>
      </c>
      <c r="Q135" s="33" t="s">
        <v>29</v>
      </c>
      <c r="R135" s="33" t="s">
        <v>29</v>
      </c>
      <c r="S135" s="33" t="s">
        <v>29</v>
      </c>
    </row>
    <row r="136" spans="1:19" s="7" customFormat="1" ht="15.75" customHeight="1" outlineLevel="2" x14ac:dyDescent="0.25">
      <c r="A136" s="35" t="s">
        <v>204</v>
      </c>
      <c r="B136" s="39" t="s">
        <v>205</v>
      </c>
      <c r="C136" s="37" t="s">
        <v>28</v>
      </c>
      <c r="D136" s="33" t="s">
        <v>29</v>
      </c>
      <c r="E136" s="33" t="s">
        <v>29</v>
      </c>
      <c r="F136" s="33" t="s">
        <v>29</v>
      </c>
      <c r="G136" s="33" t="s">
        <v>29</v>
      </c>
      <c r="H136" s="33" t="s">
        <v>29</v>
      </c>
      <c r="I136" s="33" t="s">
        <v>29</v>
      </c>
      <c r="J136" s="33" t="s">
        <v>29</v>
      </c>
      <c r="K136" s="33" t="s">
        <v>29</v>
      </c>
      <c r="L136" s="33" t="s">
        <v>29</v>
      </c>
      <c r="M136" s="33" t="s">
        <v>29</v>
      </c>
      <c r="N136" s="33" t="s">
        <v>29</v>
      </c>
      <c r="O136" s="33" t="s">
        <v>29</v>
      </c>
      <c r="P136" s="33" t="s">
        <v>29</v>
      </c>
      <c r="Q136" s="33" t="s">
        <v>29</v>
      </c>
      <c r="R136" s="33" t="s">
        <v>29</v>
      </c>
      <c r="S136" s="33" t="s">
        <v>29</v>
      </c>
    </row>
    <row r="137" spans="1:19" s="7" customFormat="1" ht="15.75" customHeight="1" outlineLevel="2" x14ac:dyDescent="0.25">
      <c r="A137" s="35" t="s">
        <v>206</v>
      </c>
      <c r="B137" s="39" t="s">
        <v>55</v>
      </c>
      <c r="C137" s="37" t="s">
        <v>28</v>
      </c>
      <c r="D137" s="33" t="s">
        <v>29</v>
      </c>
      <c r="E137" s="33" t="s">
        <v>29</v>
      </c>
      <c r="F137" s="33" t="s">
        <v>29</v>
      </c>
      <c r="G137" s="33" t="s">
        <v>29</v>
      </c>
      <c r="H137" s="33" t="s">
        <v>29</v>
      </c>
      <c r="I137" s="33" t="s">
        <v>29</v>
      </c>
      <c r="J137" s="33" t="s">
        <v>29</v>
      </c>
      <c r="K137" s="33" t="s">
        <v>29</v>
      </c>
      <c r="L137" s="33" t="s">
        <v>29</v>
      </c>
      <c r="M137" s="33" t="s">
        <v>29</v>
      </c>
      <c r="N137" s="33" t="s">
        <v>29</v>
      </c>
      <c r="O137" s="33" t="s">
        <v>29</v>
      </c>
      <c r="P137" s="33" t="s">
        <v>29</v>
      </c>
      <c r="Q137" s="33" t="s">
        <v>29</v>
      </c>
      <c r="R137" s="33" t="s">
        <v>29</v>
      </c>
      <c r="S137" s="33" t="s">
        <v>29</v>
      </c>
    </row>
    <row r="138" spans="1:19" s="7" customFormat="1" ht="15.75" customHeight="1" outlineLevel="1" collapsed="1" x14ac:dyDescent="0.25">
      <c r="A138" s="35" t="s">
        <v>207</v>
      </c>
      <c r="B138" s="44" t="s">
        <v>208</v>
      </c>
      <c r="C138" s="37" t="s">
        <v>28</v>
      </c>
      <c r="D138" s="33">
        <v>1.9999999977926564E-5</v>
      </c>
      <c r="E138" s="33">
        <v>40.753390730080014</v>
      </c>
      <c r="F138" s="33">
        <v>0</v>
      </c>
      <c r="G138" s="33">
        <v>0</v>
      </c>
      <c r="H138" s="33">
        <v>0</v>
      </c>
      <c r="I138" s="33">
        <v>0</v>
      </c>
      <c r="J138" s="33">
        <v>0</v>
      </c>
      <c r="K138" s="33">
        <v>0</v>
      </c>
      <c r="L138" s="33">
        <v>19.711929681882239</v>
      </c>
      <c r="M138" s="33">
        <v>13.809457666275854</v>
      </c>
      <c r="N138" s="33">
        <v>20.601054613992673</v>
      </c>
      <c r="O138" s="33">
        <v>2.794345783178656</v>
      </c>
      <c r="P138" s="33">
        <v>0</v>
      </c>
      <c r="Q138" s="33" t="s">
        <v>29</v>
      </c>
      <c r="R138" s="33">
        <f t="shared" ref="R138:R140" si="22">H138+J138+L138+N138</f>
        <v>40.312984295874912</v>
      </c>
      <c r="S138" s="33">
        <f t="shared" ref="S138:S140" si="23">I138+K138+M138+O138+P138</f>
        <v>16.60380344945451</v>
      </c>
    </row>
    <row r="139" spans="1:19" s="29" customFormat="1" ht="15.75" customHeight="1" x14ac:dyDescent="0.25">
      <c r="A139" s="30" t="s">
        <v>209</v>
      </c>
      <c r="B139" s="31" t="s">
        <v>210</v>
      </c>
      <c r="C139" s="32" t="s">
        <v>28</v>
      </c>
      <c r="D139" s="33">
        <v>155.62722847956852</v>
      </c>
      <c r="E139" s="33">
        <v>-167.13692249614741</v>
      </c>
      <c r="F139" s="33">
        <v>-1698.5019048189201</v>
      </c>
      <c r="G139" s="33">
        <v>-493.28067447076046</v>
      </c>
      <c r="H139" s="33">
        <v>-370.18834820771048</v>
      </c>
      <c r="I139" s="33">
        <v>-940.35912256906545</v>
      </c>
      <c r="J139" s="33">
        <v>-336.69635443597116</v>
      </c>
      <c r="K139" s="33">
        <v>-891.17902846612049</v>
      </c>
      <c r="L139" s="33">
        <v>-286.82865240615394</v>
      </c>
      <c r="M139" s="33">
        <v>-1072.1869964113719</v>
      </c>
      <c r="N139" s="33">
        <v>-270.54783813942117</v>
      </c>
      <c r="O139" s="33">
        <v>-772.31734037268734</v>
      </c>
      <c r="P139" s="33">
        <v>-791.88134402379023</v>
      </c>
      <c r="Q139" s="33" t="s">
        <v>29</v>
      </c>
      <c r="R139" s="33">
        <f t="shared" si="22"/>
        <v>-1264.2611931892568</v>
      </c>
      <c r="S139" s="33">
        <f t="shared" si="23"/>
        <v>-4467.9238318430353</v>
      </c>
    </row>
    <row r="140" spans="1:19" s="7" customFormat="1" ht="15.75" customHeight="1" outlineLevel="1" x14ac:dyDescent="0.25">
      <c r="A140" s="35" t="s">
        <v>211</v>
      </c>
      <c r="B140" s="36" t="s">
        <v>31</v>
      </c>
      <c r="C140" s="37" t="s">
        <v>28</v>
      </c>
      <c r="D140" s="33">
        <v>0</v>
      </c>
      <c r="E140" s="33">
        <v>0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3">
        <v>0</v>
      </c>
      <c r="O140" s="33">
        <v>0</v>
      </c>
      <c r="P140" s="33">
        <v>0</v>
      </c>
      <c r="Q140" s="33" t="s">
        <v>29</v>
      </c>
      <c r="R140" s="33">
        <f t="shared" si="22"/>
        <v>0</v>
      </c>
      <c r="S140" s="33">
        <f t="shared" si="23"/>
        <v>0</v>
      </c>
    </row>
    <row r="141" spans="1:19" s="7" customFormat="1" ht="31.5" customHeight="1" outlineLevel="2" x14ac:dyDescent="0.25">
      <c r="A141" s="35" t="s">
        <v>212</v>
      </c>
      <c r="B141" s="40" t="s">
        <v>33</v>
      </c>
      <c r="C141" s="37" t="s">
        <v>28</v>
      </c>
      <c r="D141" s="33" t="s">
        <v>29</v>
      </c>
      <c r="E141" s="33" t="s">
        <v>29</v>
      </c>
      <c r="F141" s="33" t="s">
        <v>29</v>
      </c>
      <c r="G141" s="33" t="s">
        <v>29</v>
      </c>
      <c r="H141" s="33" t="s">
        <v>29</v>
      </c>
      <c r="I141" s="33" t="s">
        <v>29</v>
      </c>
      <c r="J141" s="33" t="s">
        <v>29</v>
      </c>
      <c r="K141" s="33" t="s">
        <v>29</v>
      </c>
      <c r="L141" s="33" t="s">
        <v>29</v>
      </c>
      <c r="M141" s="33" t="s">
        <v>29</v>
      </c>
      <c r="N141" s="33" t="s">
        <v>29</v>
      </c>
      <c r="O141" s="33" t="s">
        <v>29</v>
      </c>
      <c r="P141" s="33" t="s">
        <v>29</v>
      </c>
      <c r="Q141" s="33" t="s">
        <v>29</v>
      </c>
      <c r="R141" s="33" t="s">
        <v>29</v>
      </c>
      <c r="S141" s="33" t="s">
        <v>29</v>
      </c>
    </row>
    <row r="142" spans="1:19" s="7" customFormat="1" ht="31.5" customHeight="1" outlineLevel="2" x14ac:dyDescent="0.25">
      <c r="A142" s="35" t="s">
        <v>213</v>
      </c>
      <c r="B142" s="40" t="s">
        <v>35</v>
      </c>
      <c r="C142" s="37" t="s">
        <v>28</v>
      </c>
      <c r="D142" s="33" t="s">
        <v>29</v>
      </c>
      <c r="E142" s="33" t="s">
        <v>29</v>
      </c>
      <c r="F142" s="33" t="s">
        <v>29</v>
      </c>
      <c r="G142" s="33" t="s">
        <v>29</v>
      </c>
      <c r="H142" s="33" t="s">
        <v>29</v>
      </c>
      <c r="I142" s="33" t="s">
        <v>29</v>
      </c>
      <c r="J142" s="33" t="s">
        <v>29</v>
      </c>
      <c r="K142" s="33" t="s">
        <v>29</v>
      </c>
      <c r="L142" s="33" t="s">
        <v>29</v>
      </c>
      <c r="M142" s="33" t="s">
        <v>29</v>
      </c>
      <c r="N142" s="33" t="s">
        <v>29</v>
      </c>
      <c r="O142" s="33" t="s">
        <v>29</v>
      </c>
      <c r="P142" s="33" t="s">
        <v>29</v>
      </c>
      <c r="Q142" s="33" t="s">
        <v>29</v>
      </c>
      <c r="R142" s="33" t="s">
        <v>29</v>
      </c>
      <c r="S142" s="33" t="s">
        <v>29</v>
      </c>
    </row>
    <row r="143" spans="1:19" s="7" customFormat="1" ht="31.5" customHeight="1" outlineLevel="2" x14ac:dyDescent="0.25">
      <c r="A143" s="35" t="s">
        <v>214</v>
      </c>
      <c r="B143" s="40" t="s">
        <v>37</v>
      </c>
      <c r="C143" s="37" t="s">
        <v>28</v>
      </c>
      <c r="D143" s="33">
        <v>0</v>
      </c>
      <c r="E143" s="33">
        <v>0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33">
        <v>0</v>
      </c>
      <c r="N143" s="33">
        <v>0</v>
      </c>
      <c r="O143" s="33">
        <v>0</v>
      </c>
      <c r="P143" s="33">
        <v>0</v>
      </c>
      <c r="Q143" s="33" t="s">
        <v>29</v>
      </c>
      <c r="R143" s="33">
        <f>H143+J143+L143+N143</f>
        <v>0</v>
      </c>
      <c r="S143" s="33">
        <f>I143+K143+M143+O143+P143</f>
        <v>0</v>
      </c>
    </row>
    <row r="144" spans="1:19" s="7" customFormat="1" ht="15.75" customHeight="1" outlineLevel="1" collapsed="1" x14ac:dyDescent="0.25">
      <c r="A144" s="35" t="s">
        <v>215</v>
      </c>
      <c r="B144" s="36" t="s">
        <v>39</v>
      </c>
      <c r="C144" s="37" t="s">
        <v>28</v>
      </c>
      <c r="D144" s="33" t="s">
        <v>29</v>
      </c>
      <c r="E144" s="33" t="s">
        <v>29</v>
      </c>
      <c r="F144" s="33" t="s">
        <v>29</v>
      </c>
      <c r="G144" s="33" t="s">
        <v>29</v>
      </c>
      <c r="H144" s="33" t="s">
        <v>29</v>
      </c>
      <c r="I144" s="33" t="s">
        <v>29</v>
      </c>
      <c r="J144" s="33" t="s">
        <v>29</v>
      </c>
      <c r="K144" s="33" t="s">
        <v>29</v>
      </c>
      <c r="L144" s="33" t="s">
        <v>29</v>
      </c>
      <c r="M144" s="33" t="s">
        <v>29</v>
      </c>
      <c r="N144" s="33" t="s">
        <v>29</v>
      </c>
      <c r="O144" s="33" t="s">
        <v>29</v>
      </c>
      <c r="P144" s="33" t="s">
        <v>29</v>
      </c>
      <c r="Q144" s="33" t="s">
        <v>29</v>
      </c>
      <c r="R144" s="33" t="s">
        <v>29</v>
      </c>
      <c r="S144" s="33" t="s">
        <v>29</v>
      </c>
    </row>
    <row r="145" spans="1:19" s="7" customFormat="1" ht="15.75" customHeight="1" outlineLevel="1" x14ac:dyDescent="0.25">
      <c r="A145" s="35" t="s">
        <v>216</v>
      </c>
      <c r="B145" s="36" t="s">
        <v>41</v>
      </c>
      <c r="C145" s="37" t="s">
        <v>28</v>
      </c>
      <c r="D145" s="33">
        <v>-124.23634570550931</v>
      </c>
      <c r="E145" s="33">
        <v>-306.58881353345038</v>
      </c>
      <c r="F145" s="33">
        <v>-1841.3523899494437</v>
      </c>
      <c r="G145" s="33">
        <v>-904.98338551471033</v>
      </c>
      <c r="H145" s="33">
        <v>-409.33721707792103</v>
      </c>
      <c r="I145" s="33">
        <v>-1008.0668904090776</v>
      </c>
      <c r="J145" s="33">
        <v>-375.87221667943174</v>
      </c>
      <c r="K145" s="33">
        <v>-925.13329464767673</v>
      </c>
      <c r="L145" s="33">
        <v>-324.92710553931437</v>
      </c>
      <c r="M145" s="33">
        <v>-1127.5267220065896</v>
      </c>
      <c r="N145" s="33">
        <v>-311.16973602552923</v>
      </c>
      <c r="O145" s="33">
        <v>-901.2583506558193</v>
      </c>
      <c r="P145" s="33">
        <v>-894.54806998524793</v>
      </c>
      <c r="Q145" s="33" t="s">
        <v>29</v>
      </c>
      <c r="R145" s="33">
        <f>H145+J145+L145+N145</f>
        <v>-1421.3062753221966</v>
      </c>
      <c r="S145" s="33">
        <f>I145+K145+M145+O145+P145</f>
        <v>-4856.533327704411</v>
      </c>
    </row>
    <row r="146" spans="1:19" s="7" customFormat="1" ht="15.75" customHeight="1" outlineLevel="1" x14ac:dyDescent="0.25">
      <c r="A146" s="35" t="s">
        <v>217</v>
      </c>
      <c r="B146" s="36" t="s">
        <v>43</v>
      </c>
      <c r="C146" s="37" t="s">
        <v>28</v>
      </c>
      <c r="D146" s="33" t="s">
        <v>29</v>
      </c>
      <c r="E146" s="33" t="s">
        <v>29</v>
      </c>
      <c r="F146" s="33" t="s">
        <v>29</v>
      </c>
      <c r="G146" s="33" t="s">
        <v>29</v>
      </c>
      <c r="H146" s="33" t="s">
        <v>29</v>
      </c>
      <c r="I146" s="33" t="s">
        <v>29</v>
      </c>
      <c r="J146" s="33" t="s">
        <v>29</v>
      </c>
      <c r="K146" s="33" t="s">
        <v>29</v>
      </c>
      <c r="L146" s="33" t="s">
        <v>29</v>
      </c>
      <c r="M146" s="33" t="s">
        <v>29</v>
      </c>
      <c r="N146" s="33" t="s">
        <v>29</v>
      </c>
      <c r="O146" s="33" t="s">
        <v>29</v>
      </c>
      <c r="P146" s="33" t="s">
        <v>29</v>
      </c>
      <c r="Q146" s="33" t="s">
        <v>29</v>
      </c>
      <c r="R146" s="33" t="s">
        <v>29</v>
      </c>
      <c r="S146" s="33" t="s">
        <v>29</v>
      </c>
    </row>
    <row r="147" spans="1:19" s="7" customFormat="1" ht="15.75" customHeight="1" outlineLevel="1" x14ac:dyDescent="0.25">
      <c r="A147" s="35" t="s">
        <v>218</v>
      </c>
      <c r="B147" s="38" t="s">
        <v>45</v>
      </c>
      <c r="C147" s="37" t="s">
        <v>28</v>
      </c>
      <c r="D147" s="33">
        <v>291.5382982067942</v>
      </c>
      <c r="E147" s="33">
        <v>-23.561671128723891</v>
      </c>
      <c r="F147" s="33">
        <v>-7.2179915649195916</v>
      </c>
      <c r="G147" s="33">
        <v>366.90056095894641</v>
      </c>
      <c r="H147" s="33">
        <v>-36.655909673748624</v>
      </c>
      <c r="I147" s="33">
        <v>21.07556905168185</v>
      </c>
      <c r="J147" s="33">
        <v>-38.907402511717869</v>
      </c>
      <c r="K147" s="33">
        <v>-7.3348105637174035</v>
      </c>
      <c r="L147" s="33">
        <v>-40.749265594368474</v>
      </c>
      <c r="M147" s="33">
        <v>0.1018949301142944</v>
      </c>
      <c r="N147" s="33">
        <v>-41.78232056986262</v>
      </c>
      <c r="O147" s="33">
        <v>5.3413555771472545</v>
      </c>
      <c r="P147" s="33">
        <v>-23.727274527705738</v>
      </c>
      <c r="Q147" s="33" t="s">
        <v>29</v>
      </c>
      <c r="R147" s="33">
        <f t="shared" ref="R147:R148" si="24">H147+J147+L147+N147</f>
        <v>-158.09489834969759</v>
      </c>
      <c r="S147" s="33">
        <f t="shared" ref="S147:S148" si="25">I147+K147+M147+O147+P147</f>
        <v>-4.5432655324797437</v>
      </c>
    </row>
    <row r="148" spans="1:19" s="7" customFormat="1" ht="15.75" customHeight="1" outlineLevel="1" x14ac:dyDescent="0.25">
      <c r="A148" s="35" t="s">
        <v>219</v>
      </c>
      <c r="B148" s="36" t="s">
        <v>47</v>
      </c>
      <c r="C148" s="37" t="s">
        <v>28</v>
      </c>
      <c r="D148" s="33">
        <v>50.365625000000001</v>
      </c>
      <c r="E148" s="33">
        <v>11.905590000000002</v>
      </c>
      <c r="F148" s="33">
        <v>32.035789999999999</v>
      </c>
      <c r="G148" s="33">
        <v>1.2509999999999999</v>
      </c>
      <c r="H148" s="33">
        <v>2.5</v>
      </c>
      <c r="I148" s="33">
        <v>7.3831149999999998E-2</v>
      </c>
      <c r="J148" s="33">
        <v>1.5</v>
      </c>
      <c r="K148" s="33">
        <v>0</v>
      </c>
      <c r="L148" s="33">
        <v>0</v>
      </c>
      <c r="M148" s="33">
        <v>0</v>
      </c>
      <c r="N148" s="33">
        <v>0</v>
      </c>
      <c r="O148" s="33">
        <v>0</v>
      </c>
      <c r="P148" s="33">
        <v>0</v>
      </c>
      <c r="Q148" s="33" t="s">
        <v>29</v>
      </c>
      <c r="R148" s="33">
        <f t="shared" si="24"/>
        <v>4</v>
      </c>
      <c r="S148" s="33">
        <f t="shared" si="25"/>
        <v>7.3831149999999998E-2</v>
      </c>
    </row>
    <row r="149" spans="1:19" s="7" customFormat="1" ht="15.75" customHeight="1" outlineLevel="1" x14ac:dyDescent="0.25">
      <c r="A149" s="35" t="s">
        <v>220</v>
      </c>
      <c r="B149" s="36" t="s">
        <v>49</v>
      </c>
      <c r="C149" s="37" t="s">
        <v>28</v>
      </c>
      <c r="D149" s="33" t="s">
        <v>29</v>
      </c>
      <c r="E149" s="33" t="s">
        <v>29</v>
      </c>
      <c r="F149" s="33" t="s">
        <v>29</v>
      </c>
      <c r="G149" s="33" t="s">
        <v>29</v>
      </c>
      <c r="H149" s="33" t="s">
        <v>29</v>
      </c>
      <c r="I149" s="33" t="s">
        <v>29</v>
      </c>
      <c r="J149" s="33" t="s">
        <v>29</v>
      </c>
      <c r="K149" s="33" t="s">
        <v>29</v>
      </c>
      <c r="L149" s="33" t="s">
        <v>29</v>
      </c>
      <c r="M149" s="33" t="s">
        <v>29</v>
      </c>
      <c r="N149" s="33" t="s">
        <v>29</v>
      </c>
      <c r="O149" s="33" t="s">
        <v>29</v>
      </c>
      <c r="P149" s="33" t="s">
        <v>29</v>
      </c>
      <c r="Q149" s="33" t="s">
        <v>29</v>
      </c>
      <c r="R149" s="33" t="s">
        <v>29</v>
      </c>
      <c r="S149" s="33" t="s">
        <v>29</v>
      </c>
    </row>
    <row r="150" spans="1:19" s="7" customFormat="1" ht="31.5" customHeight="1" outlineLevel="1" x14ac:dyDescent="0.25">
      <c r="A150" s="35" t="s">
        <v>221</v>
      </c>
      <c r="B150" s="38" t="s">
        <v>51</v>
      </c>
      <c r="C150" s="37" t="s">
        <v>28</v>
      </c>
      <c r="D150" s="33" t="s">
        <v>29</v>
      </c>
      <c r="E150" s="33" t="s">
        <v>29</v>
      </c>
      <c r="F150" s="33" t="s">
        <v>29</v>
      </c>
      <c r="G150" s="33" t="s">
        <v>29</v>
      </c>
      <c r="H150" s="33" t="s">
        <v>29</v>
      </c>
      <c r="I150" s="33" t="s">
        <v>29</v>
      </c>
      <c r="J150" s="33" t="s">
        <v>29</v>
      </c>
      <c r="K150" s="33" t="s">
        <v>29</v>
      </c>
      <c r="L150" s="33" t="s">
        <v>29</v>
      </c>
      <c r="M150" s="33" t="s">
        <v>29</v>
      </c>
      <c r="N150" s="33" t="s">
        <v>29</v>
      </c>
      <c r="O150" s="33" t="s">
        <v>29</v>
      </c>
      <c r="P150" s="33" t="s">
        <v>29</v>
      </c>
      <c r="Q150" s="33" t="s">
        <v>29</v>
      </c>
      <c r="R150" s="33" t="s">
        <v>29</v>
      </c>
      <c r="S150" s="33" t="s">
        <v>29</v>
      </c>
    </row>
    <row r="151" spans="1:19" s="7" customFormat="1" ht="15.75" customHeight="1" outlineLevel="2" x14ac:dyDescent="0.25">
      <c r="A151" s="35" t="s">
        <v>222</v>
      </c>
      <c r="B151" s="39" t="s">
        <v>53</v>
      </c>
      <c r="C151" s="37" t="s">
        <v>28</v>
      </c>
      <c r="D151" s="33" t="s">
        <v>29</v>
      </c>
      <c r="E151" s="33" t="s">
        <v>29</v>
      </c>
      <c r="F151" s="33" t="s">
        <v>29</v>
      </c>
      <c r="G151" s="33" t="s">
        <v>29</v>
      </c>
      <c r="H151" s="33" t="s">
        <v>29</v>
      </c>
      <c r="I151" s="33" t="s">
        <v>29</v>
      </c>
      <c r="J151" s="33" t="s">
        <v>29</v>
      </c>
      <c r="K151" s="33" t="s">
        <v>29</v>
      </c>
      <c r="L151" s="33" t="s">
        <v>29</v>
      </c>
      <c r="M151" s="33" t="s">
        <v>29</v>
      </c>
      <c r="N151" s="33" t="s">
        <v>29</v>
      </c>
      <c r="O151" s="33" t="s">
        <v>29</v>
      </c>
      <c r="P151" s="33" t="s">
        <v>29</v>
      </c>
      <c r="Q151" s="33" t="s">
        <v>29</v>
      </c>
      <c r="R151" s="33" t="s">
        <v>29</v>
      </c>
      <c r="S151" s="33" t="s">
        <v>29</v>
      </c>
    </row>
    <row r="152" spans="1:19" s="7" customFormat="1" ht="15.75" customHeight="1" outlineLevel="2" x14ac:dyDescent="0.25">
      <c r="A152" s="35" t="s">
        <v>223</v>
      </c>
      <c r="B152" s="39" t="s">
        <v>55</v>
      </c>
      <c r="C152" s="37" t="s">
        <v>28</v>
      </c>
      <c r="D152" s="33" t="s">
        <v>29</v>
      </c>
      <c r="E152" s="33" t="s">
        <v>29</v>
      </c>
      <c r="F152" s="33" t="s">
        <v>29</v>
      </c>
      <c r="G152" s="33" t="s">
        <v>29</v>
      </c>
      <c r="H152" s="33" t="s">
        <v>29</v>
      </c>
      <c r="I152" s="33" t="s">
        <v>29</v>
      </c>
      <c r="J152" s="33" t="s">
        <v>29</v>
      </c>
      <c r="K152" s="33" t="s">
        <v>29</v>
      </c>
      <c r="L152" s="33" t="s">
        <v>29</v>
      </c>
      <c r="M152" s="33" t="s">
        <v>29</v>
      </c>
      <c r="N152" s="33" t="s">
        <v>29</v>
      </c>
      <c r="O152" s="33" t="s">
        <v>29</v>
      </c>
      <c r="P152" s="33" t="s">
        <v>29</v>
      </c>
      <c r="Q152" s="33" t="s">
        <v>29</v>
      </c>
      <c r="R152" s="33" t="s">
        <v>29</v>
      </c>
      <c r="S152" s="33" t="s">
        <v>29</v>
      </c>
    </row>
    <row r="153" spans="1:19" s="7" customFormat="1" ht="15.75" customHeight="1" outlineLevel="1" collapsed="1" x14ac:dyDescent="0.25">
      <c r="A153" s="35" t="s">
        <v>224</v>
      </c>
      <c r="B153" s="36" t="s">
        <v>57</v>
      </c>
      <c r="C153" s="37" t="s">
        <v>28</v>
      </c>
      <c r="D153" s="33">
        <v>-62.040349021716366</v>
      </c>
      <c r="E153" s="33">
        <v>151.10797216602685</v>
      </c>
      <c r="F153" s="33">
        <v>118.0326866954434</v>
      </c>
      <c r="G153" s="33">
        <v>43.5511500850034</v>
      </c>
      <c r="H153" s="33">
        <v>73.304778543959159</v>
      </c>
      <c r="I153" s="33">
        <v>46.558367638330147</v>
      </c>
      <c r="J153" s="33">
        <v>76.583264755178433</v>
      </c>
      <c r="K153" s="33">
        <v>41.28907674527359</v>
      </c>
      <c r="L153" s="33">
        <v>78.8477187275289</v>
      </c>
      <c r="M153" s="33">
        <v>55.237830665103438</v>
      </c>
      <c r="N153" s="33">
        <v>82.404218455970693</v>
      </c>
      <c r="O153" s="33">
        <v>123.59965470598473</v>
      </c>
      <c r="P153" s="33">
        <v>126.39400048916339</v>
      </c>
      <c r="Q153" s="33" t="s">
        <v>29</v>
      </c>
      <c r="R153" s="33">
        <f t="shared" ref="R153:R158" si="26">H153+J153+L153+N153</f>
        <v>311.13998048263716</v>
      </c>
      <c r="S153" s="33">
        <f t="shared" ref="S153:S158" si="27">I153+K153+M153+O153+P153</f>
        <v>393.07893024385527</v>
      </c>
    </row>
    <row r="154" spans="1:19" s="29" customFormat="1" ht="15.75" customHeight="1" x14ac:dyDescent="0.25">
      <c r="A154" s="30" t="s">
        <v>225</v>
      </c>
      <c r="B154" s="31" t="s">
        <v>226</v>
      </c>
      <c r="C154" s="32" t="s">
        <v>28</v>
      </c>
      <c r="D154" s="33">
        <v>155.62722847956852</v>
      </c>
      <c r="E154" s="33">
        <v>0</v>
      </c>
      <c r="F154" s="33">
        <v>0</v>
      </c>
      <c r="G154" s="33">
        <v>0</v>
      </c>
      <c r="H154" s="33">
        <v>0</v>
      </c>
      <c r="I154" s="33">
        <v>0</v>
      </c>
      <c r="J154" s="33">
        <v>0</v>
      </c>
      <c r="K154" s="33">
        <v>0</v>
      </c>
      <c r="L154" s="33">
        <v>0</v>
      </c>
      <c r="M154" s="33">
        <v>0</v>
      </c>
      <c r="N154" s="33">
        <v>0</v>
      </c>
      <c r="O154" s="33">
        <v>0</v>
      </c>
      <c r="P154" s="33">
        <v>0</v>
      </c>
      <c r="Q154" s="33" t="s">
        <v>29</v>
      </c>
      <c r="R154" s="33">
        <f t="shared" si="26"/>
        <v>0</v>
      </c>
      <c r="S154" s="33">
        <f t="shared" si="27"/>
        <v>0</v>
      </c>
    </row>
    <row r="155" spans="1:19" s="7" customFormat="1" ht="15.75" customHeight="1" outlineLevel="1" x14ac:dyDescent="0.25">
      <c r="A155" s="35" t="s">
        <v>227</v>
      </c>
      <c r="B155" s="44" t="s">
        <v>228</v>
      </c>
      <c r="C155" s="37" t="s">
        <v>28</v>
      </c>
      <c r="D155" s="33">
        <v>0</v>
      </c>
      <c r="E155" s="33">
        <v>0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3">
        <v>0</v>
      </c>
      <c r="N155" s="33">
        <v>0</v>
      </c>
      <c r="O155" s="33">
        <v>0</v>
      </c>
      <c r="P155" s="33">
        <v>0</v>
      </c>
      <c r="Q155" s="33" t="s">
        <v>29</v>
      </c>
      <c r="R155" s="33">
        <f t="shared" si="26"/>
        <v>0</v>
      </c>
      <c r="S155" s="33">
        <f t="shared" si="27"/>
        <v>0</v>
      </c>
    </row>
    <row r="156" spans="1:19" s="7" customFormat="1" ht="15.75" customHeight="1" outlineLevel="1" x14ac:dyDescent="0.25">
      <c r="A156" s="35" t="s">
        <v>229</v>
      </c>
      <c r="B156" s="44" t="s">
        <v>230</v>
      </c>
      <c r="C156" s="37" t="s">
        <v>28</v>
      </c>
      <c r="D156" s="33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v>0</v>
      </c>
      <c r="Q156" s="33" t="s">
        <v>29</v>
      </c>
      <c r="R156" s="33">
        <f t="shared" si="26"/>
        <v>0</v>
      </c>
      <c r="S156" s="33">
        <f t="shared" si="27"/>
        <v>0</v>
      </c>
    </row>
    <row r="157" spans="1:19" s="7" customFormat="1" ht="15.75" customHeight="1" outlineLevel="1" x14ac:dyDescent="0.25">
      <c r="A157" s="35" t="s">
        <v>231</v>
      </c>
      <c r="B157" s="44" t="s">
        <v>232</v>
      </c>
      <c r="C157" s="37" t="s">
        <v>28</v>
      </c>
      <c r="D157" s="33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0</v>
      </c>
      <c r="M157" s="33">
        <v>0</v>
      </c>
      <c r="N157" s="33">
        <v>0</v>
      </c>
      <c r="O157" s="33">
        <v>0</v>
      </c>
      <c r="P157" s="33">
        <v>0</v>
      </c>
      <c r="Q157" s="33" t="s">
        <v>29</v>
      </c>
      <c r="R157" s="33">
        <f t="shared" si="26"/>
        <v>0</v>
      </c>
      <c r="S157" s="33">
        <f t="shared" si="27"/>
        <v>0</v>
      </c>
    </row>
    <row r="158" spans="1:19" s="7" customFormat="1" ht="18" customHeight="1" outlineLevel="1" x14ac:dyDescent="0.25">
      <c r="A158" s="35" t="s">
        <v>233</v>
      </c>
      <c r="B158" s="44" t="s">
        <v>234</v>
      </c>
      <c r="C158" s="37" t="s">
        <v>28</v>
      </c>
      <c r="D158" s="33">
        <v>155.62722847956852</v>
      </c>
      <c r="E158" s="33">
        <v>0</v>
      </c>
      <c r="F158" s="33">
        <v>0</v>
      </c>
      <c r="G158" s="33">
        <v>0</v>
      </c>
      <c r="H158" s="33">
        <v>0</v>
      </c>
      <c r="I158" s="33">
        <v>0</v>
      </c>
      <c r="J158" s="33">
        <v>0</v>
      </c>
      <c r="K158" s="45">
        <v>0</v>
      </c>
      <c r="L158" s="45">
        <v>0</v>
      </c>
      <c r="M158" s="45">
        <v>0</v>
      </c>
      <c r="N158" s="45">
        <v>0</v>
      </c>
      <c r="O158" s="45">
        <v>0</v>
      </c>
      <c r="P158" s="45">
        <v>0</v>
      </c>
      <c r="Q158" s="45" t="s">
        <v>29</v>
      </c>
      <c r="R158" s="33">
        <f t="shared" si="26"/>
        <v>0</v>
      </c>
      <c r="S158" s="33">
        <f t="shared" si="27"/>
        <v>0</v>
      </c>
    </row>
    <row r="159" spans="1:19" s="29" customFormat="1" ht="18" customHeight="1" x14ac:dyDescent="0.25">
      <c r="A159" s="30" t="s">
        <v>235</v>
      </c>
      <c r="B159" s="31" t="s">
        <v>120</v>
      </c>
      <c r="C159" s="32" t="s">
        <v>29</v>
      </c>
      <c r="D159" s="33" t="s">
        <v>29</v>
      </c>
      <c r="E159" s="33" t="s">
        <v>29</v>
      </c>
      <c r="F159" s="33" t="s">
        <v>29</v>
      </c>
      <c r="G159" s="33" t="s">
        <v>29</v>
      </c>
      <c r="H159" s="33" t="s">
        <v>29</v>
      </c>
      <c r="I159" s="33" t="s">
        <v>29</v>
      </c>
      <c r="J159" s="33" t="s">
        <v>29</v>
      </c>
      <c r="K159" s="33" t="s">
        <v>29</v>
      </c>
      <c r="L159" s="33" t="s">
        <v>29</v>
      </c>
      <c r="M159" s="33" t="s">
        <v>29</v>
      </c>
      <c r="N159" s="33" t="s">
        <v>29</v>
      </c>
      <c r="O159" s="33" t="s">
        <v>29</v>
      </c>
      <c r="P159" s="33" t="s">
        <v>29</v>
      </c>
      <c r="Q159" s="33" t="s">
        <v>29</v>
      </c>
      <c r="R159" s="33" t="s">
        <v>29</v>
      </c>
      <c r="S159" s="33" t="s">
        <v>29</v>
      </c>
    </row>
    <row r="160" spans="1:19" s="7" customFormat="1" ht="37.5" customHeight="1" outlineLevel="1" x14ac:dyDescent="0.25">
      <c r="A160" s="35" t="s">
        <v>236</v>
      </c>
      <c r="B160" s="44" t="s">
        <v>237</v>
      </c>
      <c r="C160" s="37" t="s">
        <v>28</v>
      </c>
      <c r="D160" s="33">
        <v>1220.2596791043186</v>
      </c>
      <c r="E160" s="33">
        <v>994.14319923356879</v>
      </c>
      <c r="F160" s="33">
        <v>-825.99574138286152</v>
      </c>
      <c r="G160" s="33">
        <v>518.37692649245889</v>
      </c>
      <c r="H160" s="33">
        <v>672.05918239629409</v>
      </c>
      <c r="I160" s="33">
        <v>-9.0325759314853258</v>
      </c>
      <c r="J160" s="33">
        <v>732.49048518205996</v>
      </c>
      <c r="K160" s="33">
        <v>70.879607482951769</v>
      </c>
      <c r="L160" s="33">
        <v>810.83415447365041</v>
      </c>
      <c r="M160" s="33">
        <v>180.07848122103542</v>
      </c>
      <c r="N160" s="33">
        <v>884.51438510939875</v>
      </c>
      <c r="O160" s="33">
        <v>387.3533106921227</v>
      </c>
      <c r="P160" s="33">
        <v>434.27918538634765</v>
      </c>
      <c r="Q160" s="33" t="s">
        <v>29</v>
      </c>
      <c r="R160" s="33">
        <f>H160+J160+L160+N160</f>
        <v>3099.8982071614037</v>
      </c>
      <c r="S160" s="33">
        <f>I160+K160+M160+O160+P160</f>
        <v>1063.5580088509723</v>
      </c>
    </row>
    <row r="161" spans="1:19" s="7" customFormat="1" ht="18" customHeight="1" outlineLevel="1" x14ac:dyDescent="0.25">
      <c r="A161" s="35" t="s">
        <v>238</v>
      </c>
      <c r="B161" s="44" t="s">
        <v>239</v>
      </c>
      <c r="C161" s="37" t="s">
        <v>28</v>
      </c>
      <c r="D161" s="33">
        <v>3.637978807091713E-15</v>
      </c>
      <c r="E161" s="33">
        <v>0</v>
      </c>
      <c r="F161" s="33">
        <v>0</v>
      </c>
      <c r="G161" s="33">
        <v>0</v>
      </c>
      <c r="H161" s="33">
        <v>8.4386875898137845E-7</v>
      </c>
      <c r="I161" s="33">
        <v>8.8929210499050524E-7</v>
      </c>
      <c r="J161" s="33">
        <v>8.4386875898137845E-7</v>
      </c>
      <c r="K161" s="33">
        <v>265.53584967046663</v>
      </c>
      <c r="L161" s="33">
        <v>8.4386875898137845E-7</v>
      </c>
      <c r="M161" s="33">
        <v>737.39960973001814</v>
      </c>
      <c r="N161" s="33">
        <v>8.4386875898137845E-7</v>
      </c>
      <c r="O161" s="33">
        <v>1597.5950901157059</v>
      </c>
      <c r="P161" s="33">
        <v>2371.3828616458454</v>
      </c>
      <c r="Q161" s="33" t="s">
        <v>29</v>
      </c>
      <c r="R161" s="33" t="s">
        <v>29</v>
      </c>
      <c r="S161" s="33" t="s">
        <v>29</v>
      </c>
    </row>
    <row r="162" spans="1:19" s="7" customFormat="1" ht="18" customHeight="1" outlineLevel="2" x14ac:dyDescent="0.25">
      <c r="A162" s="35" t="s">
        <v>240</v>
      </c>
      <c r="B162" s="40" t="s">
        <v>241</v>
      </c>
      <c r="C162" s="37" t="s">
        <v>28</v>
      </c>
      <c r="D162" s="33">
        <v>3.637978807091713E-15</v>
      </c>
      <c r="E162" s="33">
        <v>0</v>
      </c>
      <c r="F162" s="33">
        <v>0</v>
      </c>
      <c r="G162" s="33">
        <v>0</v>
      </c>
      <c r="H162" s="33">
        <v>8.43875931873003E-7</v>
      </c>
      <c r="I162" s="33">
        <v>8.9087322796165831E-7</v>
      </c>
      <c r="J162" s="33">
        <v>8.43875931873003E-7</v>
      </c>
      <c r="K162" s="33">
        <v>8.9087322796165831E-7</v>
      </c>
      <c r="L162" s="33">
        <v>8.43875931873003E-7</v>
      </c>
      <c r="M162" s="33">
        <v>8.9087322796165831E-7</v>
      </c>
      <c r="N162" s="33">
        <v>8.43875931873003E-7</v>
      </c>
      <c r="O162" s="33">
        <v>8.9087322796165831E-7</v>
      </c>
      <c r="P162" s="33">
        <v>8.9087322796165831E-7</v>
      </c>
      <c r="Q162" s="33" t="s">
        <v>29</v>
      </c>
      <c r="R162" s="33" t="s">
        <v>29</v>
      </c>
      <c r="S162" s="33" t="s">
        <v>29</v>
      </c>
    </row>
    <row r="163" spans="1:19" s="7" customFormat="1" ht="18" customHeight="1" outlineLevel="1" x14ac:dyDescent="0.25">
      <c r="A163" s="35" t="s">
        <v>242</v>
      </c>
      <c r="B163" s="44" t="s">
        <v>243</v>
      </c>
      <c r="C163" s="37" t="s">
        <v>28</v>
      </c>
      <c r="D163" s="33">
        <v>0</v>
      </c>
      <c r="E163" s="33">
        <v>0</v>
      </c>
      <c r="F163" s="33">
        <v>0</v>
      </c>
      <c r="G163" s="33">
        <v>8.8929210499050524E-7</v>
      </c>
      <c r="H163" s="33">
        <v>8.4386875898137845E-7</v>
      </c>
      <c r="I163" s="33">
        <v>265.53584967046663</v>
      </c>
      <c r="J163" s="33">
        <v>8.4386875898137845E-7</v>
      </c>
      <c r="K163" s="33">
        <v>737.39960973001814</v>
      </c>
      <c r="L163" s="33">
        <v>8.4386875898137845E-7</v>
      </c>
      <c r="M163" s="33">
        <v>1597.5950901157059</v>
      </c>
      <c r="N163" s="33">
        <v>8.4386875898137845E-7</v>
      </c>
      <c r="O163" s="33">
        <v>2371.3828616458454</v>
      </c>
      <c r="P163" s="33">
        <v>3322.386247811266</v>
      </c>
      <c r="Q163" s="33" t="s">
        <v>29</v>
      </c>
      <c r="R163" s="33" t="s">
        <v>29</v>
      </c>
      <c r="S163" s="33" t="s">
        <v>29</v>
      </c>
    </row>
    <row r="164" spans="1:19" s="7" customFormat="1" ht="18" customHeight="1" outlineLevel="2" x14ac:dyDescent="0.25">
      <c r="A164" s="35" t="s">
        <v>244</v>
      </c>
      <c r="B164" s="40" t="s">
        <v>245</v>
      </c>
      <c r="C164" s="37" t="s">
        <v>28</v>
      </c>
      <c r="D164" s="33">
        <v>0</v>
      </c>
      <c r="E164" s="33">
        <v>0</v>
      </c>
      <c r="F164" s="33">
        <v>0</v>
      </c>
      <c r="G164" s="33">
        <v>8.9087322796165831E-7</v>
      </c>
      <c r="H164" s="33">
        <v>8.43875931873003E-7</v>
      </c>
      <c r="I164" s="33">
        <v>8.9087322796165831E-7</v>
      </c>
      <c r="J164" s="33">
        <v>8.43875931873003E-7</v>
      </c>
      <c r="K164" s="33">
        <v>8.9087322796165831E-7</v>
      </c>
      <c r="L164" s="33">
        <v>8.43875931873003E-7</v>
      </c>
      <c r="M164" s="33">
        <v>8.9087322796165831E-7</v>
      </c>
      <c r="N164" s="33">
        <v>8.43875931873003E-7</v>
      </c>
      <c r="O164" s="33">
        <v>8.9087322796165831E-7</v>
      </c>
      <c r="P164" s="33">
        <v>4.7704895589362192E-21</v>
      </c>
      <c r="Q164" s="33" t="s">
        <v>29</v>
      </c>
      <c r="R164" s="33" t="s">
        <v>29</v>
      </c>
      <c r="S164" s="33" t="s">
        <v>29</v>
      </c>
    </row>
    <row r="165" spans="1:19" s="7" customFormat="1" ht="31.5" customHeight="1" outlineLevel="1" collapsed="1" x14ac:dyDescent="0.25">
      <c r="A165" s="35" t="s">
        <v>246</v>
      </c>
      <c r="B165" s="44" t="s">
        <v>247</v>
      </c>
      <c r="C165" s="32" t="s">
        <v>29</v>
      </c>
      <c r="D165" s="33">
        <v>0</v>
      </c>
      <c r="E165" s="33">
        <v>0</v>
      </c>
      <c r="F165" s="33">
        <v>0</v>
      </c>
      <c r="G165" s="33">
        <v>1.7155318061855176E-9</v>
      </c>
      <c r="H165" s="33">
        <v>1.2556464982332063E-9</v>
      </c>
      <c r="I165" s="33">
        <v>-29.397577356075615</v>
      </c>
      <c r="J165" s="33">
        <v>1.1520542260308481E-9</v>
      </c>
      <c r="K165" s="33">
        <v>10.403550977724873</v>
      </c>
      <c r="L165" s="33">
        <v>1.0407415059238251E-9</v>
      </c>
      <c r="M165" s="33">
        <v>8.8716601744033756</v>
      </c>
      <c r="N165" s="33">
        <v>9.540475239156306E-10</v>
      </c>
      <c r="O165" s="33">
        <v>6.1220152150207774</v>
      </c>
      <c r="P165" s="33">
        <v>7.6503465043013117</v>
      </c>
      <c r="Q165" s="33" t="s">
        <v>29</v>
      </c>
      <c r="R165" s="33" t="s">
        <v>29</v>
      </c>
      <c r="S165" s="33" t="s">
        <v>29</v>
      </c>
    </row>
    <row r="166" spans="1:19" s="29" customFormat="1" x14ac:dyDescent="0.25">
      <c r="A166" s="28" t="s">
        <v>248</v>
      </c>
      <c r="B166" s="28"/>
      <c r="C166" s="28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 t="s">
        <v>29</v>
      </c>
      <c r="R166" s="46"/>
      <c r="S166" s="46"/>
    </row>
    <row r="167" spans="1:19" s="29" customFormat="1" ht="31.5" customHeight="1" x14ac:dyDescent="0.25">
      <c r="A167" s="30" t="s">
        <v>249</v>
      </c>
      <c r="B167" s="31" t="s">
        <v>250</v>
      </c>
      <c r="C167" s="32" t="s">
        <v>28</v>
      </c>
      <c r="D167" s="33">
        <v>8232.9964278409116</v>
      </c>
      <c r="E167" s="33">
        <v>8362.2096922401652</v>
      </c>
      <c r="F167" s="33">
        <v>8250.5035776724853</v>
      </c>
      <c r="G167" s="33">
        <v>8931.9198357110872</v>
      </c>
      <c r="H167" s="33">
        <v>8890.2167266905126</v>
      </c>
      <c r="I167" s="33">
        <v>8961.4102981704964</v>
      </c>
      <c r="J167" s="33">
        <v>8896.0626012410557</v>
      </c>
      <c r="K167" s="33">
        <v>9661.8342545585128</v>
      </c>
      <c r="L167" s="33">
        <v>9253.7518466366037</v>
      </c>
      <c r="M167" s="33">
        <v>10211.87406182268</v>
      </c>
      <c r="N167" s="33">
        <v>9530.6619348427921</v>
      </c>
      <c r="O167" s="33">
        <v>10656.744810952418</v>
      </c>
      <c r="P167" s="33">
        <v>10671.1524283709</v>
      </c>
      <c r="Q167" s="33" t="s">
        <v>29</v>
      </c>
      <c r="R167" s="33">
        <f>H167+J167+L167+N167</f>
        <v>36570.69310941096</v>
      </c>
      <c r="S167" s="33">
        <f>I167+K167+M167+O167+P167</f>
        <v>50163.015853875011</v>
      </c>
    </row>
    <row r="168" spans="1:19" s="7" customFormat="1" ht="15.75" customHeight="1" outlineLevel="1" x14ac:dyDescent="0.25">
      <c r="A168" s="35" t="s">
        <v>251</v>
      </c>
      <c r="B168" s="36" t="s">
        <v>31</v>
      </c>
      <c r="C168" s="37" t="s">
        <v>28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 t="s">
        <v>29</v>
      </c>
      <c r="R168" s="33">
        <f>H168+J168+L168+N168</f>
        <v>0</v>
      </c>
      <c r="S168" s="33">
        <f>I168+K168+M168+O168+P168</f>
        <v>0</v>
      </c>
    </row>
    <row r="169" spans="1:19" s="7" customFormat="1" ht="31.5" customHeight="1" outlineLevel="2" x14ac:dyDescent="0.25">
      <c r="A169" s="35" t="s">
        <v>252</v>
      </c>
      <c r="B169" s="40" t="s">
        <v>33</v>
      </c>
      <c r="C169" s="37" t="s">
        <v>28</v>
      </c>
      <c r="D169" s="33" t="s">
        <v>29</v>
      </c>
      <c r="E169" s="33" t="s">
        <v>29</v>
      </c>
      <c r="F169" s="33" t="s">
        <v>29</v>
      </c>
      <c r="G169" s="33" t="s">
        <v>29</v>
      </c>
      <c r="H169" s="33" t="s">
        <v>29</v>
      </c>
      <c r="I169" s="33" t="s">
        <v>29</v>
      </c>
      <c r="J169" s="33" t="s">
        <v>29</v>
      </c>
      <c r="K169" s="33" t="s">
        <v>29</v>
      </c>
      <c r="L169" s="33" t="s">
        <v>29</v>
      </c>
      <c r="M169" s="33" t="s">
        <v>29</v>
      </c>
      <c r="N169" s="33" t="s">
        <v>29</v>
      </c>
      <c r="O169" s="33" t="s">
        <v>29</v>
      </c>
      <c r="P169" s="33" t="s">
        <v>29</v>
      </c>
      <c r="Q169" s="33" t="s">
        <v>29</v>
      </c>
      <c r="R169" s="33" t="s">
        <v>29</v>
      </c>
      <c r="S169" s="33" t="s">
        <v>29</v>
      </c>
    </row>
    <row r="170" spans="1:19" s="7" customFormat="1" ht="31.5" customHeight="1" outlineLevel="2" x14ac:dyDescent="0.25">
      <c r="A170" s="35" t="s">
        <v>253</v>
      </c>
      <c r="B170" s="40" t="s">
        <v>35</v>
      </c>
      <c r="C170" s="37" t="s">
        <v>28</v>
      </c>
      <c r="D170" s="33" t="s">
        <v>29</v>
      </c>
      <c r="E170" s="33" t="s">
        <v>29</v>
      </c>
      <c r="F170" s="33" t="s">
        <v>29</v>
      </c>
      <c r="G170" s="33" t="s">
        <v>29</v>
      </c>
      <c r="H170" s="33" t="s">
        <v>29</v>
      </c>
      <c r="I170" s="33" t="s">
        <v>29</v>
      </c>
      <c r="J170" s="33" t="s">
        <v>29</v>
      </c>
      <c r="K170" s="33" t="s">
        <v>29</v>
      </c>
      <c r="L170" s="33" t="s">
        <v>29</v>
      </c>
      <c r="M170" s="33" t="s">
        <v>29</v>
      </c>
      <c r="N170" s="33" t="s">
        <v>29</v>
      </c>
      <c r="O170" s="33" t="s">
        <v>29</v>
      </c>
      <c r="P170" s="33" t="s">
        <v>29</v>
      </c>
      <c r="Q170" s="33" t="s">
        <v>29</v>
      </c>
      <c r="R170" s="33" t="s">
        <v>29</v>
      </c>
      <c r="S170" s="33" t="s">
        <v>29</v>
      </c>
    </row>
    <row r="171" spans="1:19" s="7" customFormat="1" ht="31.5" customHeight="1" outlineLevel="2" x14ac:dyDescent="0.25">
      <c r="A171" s="35" t="s">
        <v>254</v>
      </c>
      <c r="B171" s="40" t="s">
        <v>37</v>
      </c>
      <c r="C171" s="37" t="s">
        <v>28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 t="s">
        <v>29</v>
      </c>
      <c r="R171" s="33">
        <f>H171+J171+L171+N171</f>
        <v>0</v>
      </c>
      <c r="S171" s="33">
        <f>I171+K171+M171+O171+P171</f>
        <v>0</v>
      </c>
    </row>
    <row r="172" spans="1:19" s="7" customFormat="1" ht="15.75" customHeight="1" outlineLevel="1" collapsed="1" x14ac:dyDescent="0.25">
      <c r="A172" s="35" t="s">
        <v>255</v>
      </c>
      <c r="B172" s="36" t="s">
        <v>39</v>
      </c>
      <c r="C172" s="37" t="s">
        <v>28</v>
      </c>
      <c r="D172" s="33" t="s">
        <v>29</v>
      </c>
      <c r="E172" s="33" t="s">
        <v>29</v>
      </c>
      <c r="F172" s="33" t="s">
        <v>29</v>
      </c>
      <c r="G172" s="33" t="s">
        <v>29</v>
      </c>
      <c r="H172" s="33" t="s">
        <v>29</v>
      </c>
      <c r="I172" s="33" t="s">
        <v>29</v>
      </c>
      <c r="J172" s="33" t="s">
        <v>29</v>
      </c>
      <c r="K172" s="33" t="s">
        <v>29</v>
      </c>
      <c r="L172" s="33" t="s">
        <v>29</v>
      </c>
      <c r="M172" s="33" t="s">
        <v>29</v>
      </c>
      <c r="N172" s="33" t="s">
        <v>29</v>
      </c>
      <c r="O172" s="33" t="s">
        <v>29</v>
      </c>
      <c r="P172" s="33" t="s">
        <v>29</v>
      </c>
      <c r="Q172" s="33" t="s">
        <v>29</v>
      </c>
      <c r="R172" s="33" t="s">
        <v>29</v>
      </c>
      <c r="S172" s="33" t="s">
        <v>29</v>
      </c>
    </row>
    <row r="173" spans="1:19" s="7" customFormat="1" outlineLevel="1" x14ac:dyDescent="0.25">
      <c r="A173" s="35" t="s">
        <v>256</v>
      </c>
      <c r="B173" s="36" t="s">
        <v>41</v>
      </c>
      <c r="C173" s="37" t="s">
        <v>28</v>
      </c>
      <c r="D173" s="33">
        <v>7926.7117491099998</v>
      </c>
      <c r="E173" s="33">
        <v>7855.47186642</v>
      </c>
      <c r="F173" s="33">
        <v>7877.8556549000004</v>
      </c>
      <c r="G173" s="33">
        <v>8475.9997054213436</v>
      </c>
      <c r="H173" s="33">
        <v>8496.2693138988616</v>
      </c>
      <c r="I173" s="33">
        <v>8725.2964190568346</v>
      </c>
      <c r="J173" s="33">
        <v>8775.413809286345</v>
      </c>
      <c r="K173" s="33">
        <v>9339.071984084072</v>
      </c>
      <c r="L173" s="33">
        <v>9113.0891347340566</v>
      </c>
      <c r="M173" s="33">
        <v>9734.1515377090036</v>
      </c>
      <c r="N173" s="33">
        <v>9386.4818087760796</v>
      </c>
      <c r="O173" s="33">
        <v>10067.084669355023</v>
      </c>
      <c r="P173" s="33">
        <v>10065.803759507999</v>
      </c>
      <c r="Q173" s="33" t="s">
        <v>29</v>
      </c>
      <c r="R173" s="33">
        <f>H173+J173+L173+N173</f>
        <v>35771.254066695343</v>
      </c>
      <c r="S173" s="33">
        <f>I173+K173+M173+O173+P173</f>
        <v>47931.408369712924</v>
      </c>
    </row>
    <row r="174" spans="1:19" s="7" customFormat="1" ht="15.75" customHeight="1" outlineLevel="1" x14ac:dyDescent="0.25">
      <c r="A174" s="35" t="s">
        <v>257</v>
      </c>
      <c r="B174" s="36" t="s">
        <v>43</v>
      </c>
      <c r="C174" s="37" t="s">
        <v>28</v>
      </c>
      <c r="D174" s="33" t="s">
        <v>29</v>
      </c>
      <c r="E174" s="33" t="s">
        <v>29</v>
      </c>
      <c r="F174" s="33" t="s">
        <v>29</v>
      </c>
      <c r="G174" s="33" t="s">
        <v>29</v>
      </c>
      <c r="H174" s="33" t="s">
        <v>29</v>
      </c>
      <c r="I174" s="33" t="s">
        <v>29</v>
      </c>
      <c r="J174" s="33" t="s">
        <v>29</v>
      </c>
      <c r="K174" s="33" t="s">
        <v>29</v>
      </c>
      <c r="L174" s="33" t="s">
        <v>29</v>
      </c>
      <c r="M174" s="33" t="s">
        <v>29</v>
      </c>
      <c r="N174" s="33" t="s">
        <v>29</v>
      </c>
      <c r="O174" s="33" t="s">
        <v>29</v>
      </c>
      <c r="P174" s="33" t="s">
        <v>29</v>
      </c>
      <c r="Q174" s="33" t="s">
        <v>29</v>
      </c>
      <c r="R174" s="33" t="s">
        <v>29</v>
      </c>
      <c r="S174" s="33" t="s">
        <v>29</v>
      </c>
    </row>
    <row r="175" spans="1:19" s="7" customFormat="1" outlineLevel="1" x14ac:dyDescent="0.25">
      <c r="A175" s="35" t="s">
        <v>258</v>
      </c>
      <c r="B175" s="36" t="s">
        <v>45</v>
      </c>
      <c r="C175" s="37" t="s">
        <v>28</v>
      </c>
      <c r="D175" s="33">
        <v>30.182855059999998</v>
      </c>
      <c r="E175" s="33">
        <v>289.46005503999999</v>
      </c>
      <c r="F175" s="33">
        <v>123.74564854057353</v>
      </c>
      <c r="G175" s="33">
        <v>361.70633406600001</v>
      </c>
      <c r="H175" s="33">
        <v>284.24999839999998</v>
      </c>
      <c r="I175" s="33">
        <v>59.049356971999998</v>
      </c>
      <c r="J175" s="33">
        <v>13.921068799999999</v>
      </c>
      <c r="K175" s="33">
        <v>54.663026160000001</v>
      </c>
      <c r="L175" s="33">
        <v>13.550350399999999</v>
      </c>
      <c r="M175" s="33">
        <v>53.176967839999996</v>
      </c>
      <c r="N175" s="33">
        <v>13.550350399999999</v>
      </c>
      <c r="O175" s="33">
        <v>51.462160080000004</v>
      </c>
      <c r="P175" s="33">
        <v>51.2477748010323</v>
      </c>
      <c r="Q175" s="33" t="s">
        <v>29</v>
      </c>
      <c r="R175" s="33">
        <f t="shared" ref="R175:R176" si="28">H175+J175+L175+N175</f>
        <v>325.27176800000001</v>
      </c>
      <c r="S175" s="33">
        <f t="shared" ref="S175:S176" si="29">I175+K175+M175+O175+P175</f>
        <v>269.59928585303226</v>
      </c>
    </row>
    <row r="176" spans="1:19" s="7" customFormat="1" ht="15.75" customHeight="1" outlineLevel="1" x14ac:dyDescent="0.25">
      <c r="A176" s="35" t="s">
        <v>259</v>
      </c>
      <c r="B176" s="36" t="s">
        <v>47</v>
      </c>
      <c r="C176" s="37" t="s">
        <v>28</v>
      </c>
      <c r="D176" s="33">
        <v>52.887879569999996</v>
      </c>
      <c r="E176" s="33">
        <v>14.98037019</v>
      </c>
      <c r="F176" s="33">
        <v>11.13674496</v>
      </c>
      <c r="G176" s="33">
        <v>1.2509999999999999</v>
      </c>
      <c r="H176" s="33">
        <v>2.5</v>
      </c>
      <c r="I176" s="33">
        <v>7.3831149999999998E-2</v>
      </c>
      <c r="J176" s="33">
        <v>1.5</v>
      </c>
      <c r="K176" s="33">
        <v>0</v>
      </c>
      <c r="L176" s="33">
        <v>0</v>
      </c>
      <c r="M176" s="33">
        <v>0</v>
      </c>
      <c r="N176" s="33">
        <v>0</v>
      </c>
      <c r="O176" s="33">
        <v>0</v>
      </c>
      <c r="P176" s="33">
        <v>0</v>
      </c>
      <c r="Q176" s="33" t="s">
        <v>29</v>
      </c>
      <c r="R176" s="33">
        <f t="shared" si="28"/>
        <v>4</v>
      </c>
      <c r="S176" s="33">
        <f t="shared" si="29"/>
        <v>7.3831149999999998E-2</v>
      </c>
    </row>
    <row r="177" spans="1:19" s="7" customFormat="1" ht="15.75" customHeight="1" outlineLevel="1" x14ac:dyDescent="0.25">
      <c r="A177" s="35" t="s">
        <v>260</v>
      </c>
      <c r="B177" s="36" t="s">
        <v>49</v>
      </c>
      <c r="C177" s="37" t="s">
        <v>28</v>
      </c>
      <c r="D177" s="33" t="s">
        <v>29</v>
      </c>
      <c r="E177" s="33" t="s">
        <v>29</v>
      </c>
      <c r="F177" s="33" t="s">
        <v>29</v>
      </c>
      <c r="G177" s="33" t="s">
        <v>29</v>
      </c>
      <c r="H177" s="33" t="s">
        <v>29</v>
      </c>
      <c r="I177" s="33" t="s">
        <v>29</v>
      </c>
      <c r="J177" s="33" t="s">
        <v>29</v>
      </c>
      <c r="K177" s="33" t="s">
        <v>29</v>
      </c>
      <c r="L177" s="33" t="s">
        <v>29</v>
      </c>
      <c r="M177" s="33" t="s">
        <v>29</v>
      </c>
      <c r="N177" s="33" t="s">
        <v>29</v>
      </c>
      <c r="O177" s="33" t="s">
        <v>29</v>
      </c>
      <c r="P177" s="33" t="s">
        <v>29</v>
      </c>
      <c r="Q177" s="33" t="s">
        <v>29</v>
      </c>
      <c r="R177" s="33" t="s">
        <v>29</v>
      </c>
      <c r="S177" s="33" t="s">
        <v>29</v>
      </c>
    </row>
    <row r="178" spans="1:19" s="7" customFormat="1" ht="31.5" customHeight="1" outlineLevel="1" x14ac:dyDescent="0.25">
      <c r="A178" s="35" t="s">
        <v>261</v>
      </c>
      <c r="B178" s="38" t="s">
        <v>51</v>
      </c>
      <c r="C178" s="37" t="s">
        <v>28</v>
      </c>
      <c r="D178" s="33" t="s">
        <v>29</v>
      </c>
      <c r="E178" s="33" t="s">
        <v>29</v>
      </c>
      <c r="F178" s="33" t="s">
        <v>29</v>
      </c>
      <c r="G178" s="33" t="s">
        <v>29</v>
      </c>
      <c r="H178" s="33" t="s">
        <v>29</v>
      </c>
      <c r="I178" s="33" t="s">
        <v>29</v>
      </c>
      <c r="J178" s="33" t="s">
        <v>29</v>
      </c>
      <c r="K178" s="33" t="s">
        <v>29</v>
      </c>
      <c r="L178" s="33" t="s">
        <v>29</v>
      </c>
      <c r="M178" s="33" t="s">
        <v>29</v>
      </c>
      <c r="N178" s="33" t="s">
        <v>29</v>
      </c>
      <c r="O178" s="33" t="s">
        <v>29</v>
      </c>
      <c r="P178" s="33" t="s">
        <v>29</v>
      </c>
      <c r="Q178" s="33" t="s">
        <v>29</v>
      </c>
      <c r="R178" s="33" t="s">
        <v>29</v>
      </c>
      <c r="S178" s="33" t="s">
        <v>29</v>
      </c>
    </row>
    <row r="179" spans="1:19" s="7" customFormat="1" ht="15.75" customHeight="1" outlineLevel="2" x14ac:dyDescent="0.25">
      <c r="A179" s="35" t="s">
        <v>262</v>
      </c>
      <c r="B179" s="39" t="s">
        <v>53</v>
      </c>
      <c r="C179" s="37" t="s">
        <v>28</v>
      </c>
      <c r="D179" s="33" t="s">
        <v>29</v>
      </c>
      <c r="E179" s="33" t="s">
        <v>29</v>
      </c>
      <c r="F179" s="33" t="s">
        <v>29</v>
      </c>
      <c r="G179" s="33" t="s">
        <v>29</v>
      </c>
      <c r="H179" s="33" t="s">
        <v>29</v>
      </c>
      <c r="I179" s="33" t="s">
        <v>29</v>
      </c>
      <c r="J179" s="33" t="s">
        <v>29</v>
      </c>
      <c r="K179" s="33" t="s">
        <v>29</v>
      </c>
      <c r="L179" s="33" t="s">
        <v>29</v>
      </c>
      <c r="M179" s="33" t="s">
        <v>29</v>
      </c>
      <c r="N179" s="33" t="s">
        <v>29</v>
      </c>
      <c r="O179" s="33" t="s">
        <v>29</v>
      </c>
      <c r="P179" s="33" t="s">
        <v>29</v>
      </c>
      <c r="Q179" s="33" t="s">
        <v>29</v>
      </c>
      <c r="R179" s="33" t="s">
        <v>29</v>
      </c>
      <c r="S179" s="33" t="s">
        <v>29</v>
      </c>
    </row>
    <row r="180" spans="1:19" s="7" customFormat="1" ht="15.75" customHeight="1" outlineLevel="2" x14ac:dyDescent="0.25">
      <c r="A180" s="35" t="s">
        <v>263</v>
      </c>
      <c r="B180" s="39" t="s">
        <v>55</v>
      </c>
      <c r="C180" s="37" t="s">
        <v>28</v>
      </c>
      <c r="D180" s="33" t="s">
        <v>29</v>
      </c>
      <c r="E180" s="33" t="s">
        <v>29</v>
      </c>
      <c r="F180" s="33" t="s">
        <v>29</v>
      </c>
      <c r="G180" s="33" t="s">
        <v>29</v>
      </c>
      <c r="H180" s="33" t="s">
        <v>29</v>
      </c>
      <c r="I180" s="33" t="s">
        <v>29</v>
      </c>
      <c r="J180" s="33" t="s">
        <v>29</v>
      </c>
      <c r="K180" s="33" t="s">
        <v>29</v>
      </c>
      <c r="L180" s="33" t="s">
        <v>29</v>
      </c>
      <c r="M180" s="33" t="s">
        <v>29</v>
      </c>
      <c r="N180" s="33" t="s">
        <v>29</v>
      </c>
      <c r="O180" s="33" t="s">
        <v>29</v>
      </c>
      <c r="P180" s="33" t="s">
        <v>29</v>
      </c>
      <c r="Q180" s="33" t="s">
        <v>29</v>
      </c>
      <c r="R180" s="33" t="s">
        <v>29</v>
      </c>
      <c r="S180" s="33" t="s">
        <v>29</v>
      </c>
    </row>
    <row r="181" spans="1:19" s="7" customFormat="1" ht="31.5" customHeight="1" outlineLevel="1" x14ac:dyDescent="0.25">
      <c r="A181" s="35" t="s">
        <v>264</v>
      </c>
      <c r="B181" s="44" t="s">
        <v>265</v>
      </c>
      <c r="C181" s="37" t="s">
        <v>28</v>
      </c>
      <c r="D181" s="33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 t="s">
        <v>29</v>
      </c>
      <c r="R181" s="33">
        <f t="shared" ref="R181:R192" si="30">H181+J181+L181+N181</f>
        <v>0</v>
      </c>
      <c r="S181" s="33">
        <f t="shared" ref="S181:S192" si="31">I181+K181+M181+O181+P181</f>
        <v>0</v>
      </c>
    </row>
    <row r="182" spans="1:19" s="7" customFormat="1" ht="15.75" customHeight="1" outlineLevel="2" x14ac:dyDescent="0.25">
      <c r="A182" s="35" t="s">
        <v>266</v>
      </c>
      <c r="B182" s="40" t="s">
        <v>267</v>
      </c>
      <c r="C182" s="37" t="s">
        <v>28</v>
      </c>
      <c r="D182" s="33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 t="s">
        <v>29</v>
      </c>
      <c r="R182" s="33">
        <f t="shared" si="30"/>
        <v>0</v>
      </c>
      <c r="S182" s="33">
        <f t="shared" si="31"/>
        <v>0</v>
      </c>
    </row>
    <row r="183" spans="1:19" s="7" customFormat="1" ht="31.5" customHeight="1" outlineLevel="2" x14ac:dyDescent="0.25">
      <c r="A183" s="35" t="s">
        <v>268</v>
      </c>
      <c r="B183" s="40" t="s">
        <v>269</v>
      </c>
      <c r="C183" s="37" t="s">
        <v>28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 t="s">
        <v>29</v>
      </c>
      <c r="R183" s="33">
        <f t="shared" si="30"/>
        <v>0</v>
      </c>
      <c r="S183" s="33">
        <f t="shared" si="31"/>
        <v>0</v>
      </c>
    </row>
    <row r="184" spans="1:19" s="7" customFormat="1" outlineLevel="1" x14ac:dyDescent="0.25">
      <c r="A184" s="35" t="s">
        <v>270</v>
      </c>
      <c r="B184" s="36" t="s">
        <v>57</v>
      </c>
      <c r="C184" s="37" t="s">
        <v>28</v>
      </c>
      <c r="D184" s="33">
        <v>223.21394410091176</v>
      </c>
      <c r="E184" s="33">
        <v>202.29740059016521</v>
      </c>
      <c r="F184" s="33">
        <v>237.76552927191136</v>
      </c>
      <c r="G184" s="33">
        <v>92.962796223743595</v>
      </c>
      <c r="H184" s="33">
        <v>107.19741439165102</v>
      </c>
      <c r="I184" s="33">
        <v>176.99069099166002</v>
      </c>
      <c r="J184" s="33">
        <v>105.22772315471076</v>
      </c>
      <c r="K184" s="33">
        <v>268.0992443144408</v>
      </c>
      <c r="L184" s="33">
        <v>127.11236150254702</v>
      </c>
      <c r="M184" s="33">
        <v>424.54555627367665</v>
      </c>
      <c r="N184" s="33">
        <v>130.62977566671253</v>
      </c>
      <c r="O184" s="33">
        <v>538.19798151739462</v>
      </c>
      <c r="P184" s="33">
        <v>554.10089406186955</v>
      </c>
      <c r="Q184" s="33" t="s">
        <v>29</v>
      </c>
      <c r="R184" s="33">
        <f t="shared" si="30"/>
        <v>470.16727471562132</v>
      </c>
      <c r="S184" s="33">
        <f t="shared" si="31"/>
        <v>1961.9343671590414</v>
      </c>
    </row>
    <row r="185" spans="1:19" s="29" customFormat="1" x14ac:dyDescent="0.25">
      <c r="A185" s="30" t="s">
        <v>271</v>
      </c>
      <c r="B185" s="31" t="s">
        <v>272</v>
      </c>
      <c r="C185" s="32" t="s">
        <v>28</v>
      </c>
      <c r="D185" s="33">
        <v>6848.2839962440048</v>
      </c>
      <c r="E185" s="33">
        <v>7166.3027839067754</v>
      </c>
      <c r="F185" s="33">
        <v>7351.5024115490141</v>
      </c>
      <c r="G185" s="33">
        <v>8674.5368805066119</v>
      </c>
      <c r="H185" s="33">
        <v>7667.9651068210915</v>
      </c>
      <c r="I185" s="33">
        <v>8919.4160150941589</v>
      </c>
      <c r="J185" s="33">
        <v>8016.8748130502172</v>
      </c>
      <c r="K185" s="33">
        <v>9490.2534333703697</v>
      </c>
      <c r="L185" s="33">
        <v>8234.4863356524183</v>
      </c>
      <c r="M185" s="33">
        <v>10098.602165346023</v>
      </c>
      <c r="N185" s="33">
        <v>8488.8559197525956</v>
      </c>
      <c r="O185" s="33">
        <v>10302.128454604217</v>
      </c>
      <c r="P185" s="33">
        <v>10559.151398765471</v>
      </c>
      <c r="Q185" s="33" t="s">
        <v>29</v>
      </c>
      <c r="R185" s="33">
        <f t="shared" si="30"/>
        <v>32408.182175276321</v>
      </c>
      <c r="S185" s="33">
        <f t="shared" si="31"/>
        <v>49369.551467180238</v>
      </c>
    </row>
    <row r="186" spans="1:19" s="7" customFormat="1" outlineLevel="1" x14ac:dyDescent="0.25">
      <c r="A186" s="35" t="s">
        <v>273</v>
      </c>
      <c r="B186" s="44" t="s">
        <v>274</v>
      </c>
      <c r="C186" s="37" t="s">
        <v>28</v>
      </c>
      <c r="D186" s="33">
        <v>0</v>
      </c>
      <c r="E186" s="33">
        <v>0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  <c r="N186" s="33">
        <v>0</v>
      </c>
      <c r="O186" s="33">
        <v>0</v>
      </c>
      <c r="P186" s="33">
        <v>0</v>
      </c>
      <c r="Q186" s="33" t="s">
        <v>29</v>
      </c>
      <c r="R186" s="33">
        <f t="shared" si="30"/>
        <v>0</v>
      </c>
      <c r="S186" s="33">
        <f t="shared" si="31"/>
        <v>0</v>
      </c>
    </row>
    <row r="187" spans="1:19" s="7" customFormat="1" outlineLevel="1" x14ac:dyDescent="0.25">
      <c r="A187" s="35" t="s">
        <v>275</v>
      </c>
      <c r="B187" s="44" t="s">
        <v>276</v>
      </c>
      <c r="C187" s="37" t="s">
        <v>28</v>
      </c>
      <c r="D187" s="33">
        <v>1311.84376208</v>
      </c>
      <c r="E187" s="33">
        <v>1409.2929671900001</v>
      </c>
      <c r="F187" s="33">
        <v>1286.20565431</v>
      </c>
      <c r="G187" s="33">
        <v>1499.2618756515626</v>
      </c>
      <c r="H187" s="33">
        <v>1264.1885191623001</v>
      </c>
      <c r="I187" s="33">
        <v>1556.7965471069999</v>
      </c>
      <c r="J187" s="33">
        <v>1282.9696246982999</v>
      </c>
      <c r="K187" s="33">
        <v>1656.1613375454001</v>
      </c>
      <c r="L187" s="33">
        <v>1312.4147071758</v>
      </c>
      <c r="M187" s="33">
        <v>1718.0450261838</v>
      </c>
      <c r="N187" s="33">
        <v>1370.5363555720801</v>
      </c>
      <c r="O187" s="33">
        <v>1792.5770219420999</v>
      </c>
      <c r="P187" s="33">
        <v>1794.4490595720001</v>
      </c>
      <c r="Q187" s="33" t="s">
        <v>29</v>
      </c>
      <c r="R187" s="33">
        <f t="shared" si="30"/>
        <v>5230.1092066084802</v>
      </c>
      <c r="S187" s="33">
        <f t="shared" si="31"/>
        <v>8518.0289923503005</v>
      </c>
    </row>
    <row r="188" spans="1:19" s="7" customFormat="1" ht="15.75" customHeight="1" outlineLevel="2" x14ac:dyDescent="0.25">
      <c r="A188" s="35" t="s">
        <v>277</v>
      </c>
      <c r="B188" s="40" t="s">
        <v>278</v>
      </c>
      <c r="C188" s="37" t="s">
        <v>28</v>
      </c>
      <c r="D188" s="33">
        <v>0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3">
        <v>0</v>
      </c>
      <c r="Q188" s="33" t="s">
        <v>29</v>
      </c>
      <c r="R188" s="33">
        <f t="shared" si="30"/>
        <v>0</v>
      </c>
      <c r="S188" s="33">
        <f t="shared" si="31"/>
        <v>0</v>
      </c>
    </row>
    <row r="189" spans="1:19" s="7" customFormat="1" ht="15.75" customHeight="1" outlineLevel="2" x14ac:dyDescent="0.25">
      <c r="A189" s="35" t="s">
        <v>279</v>
      </c>
      <c r="B189" s="40" t="s">
        <v>280</v>
      </c>
      <c r="C189" s="37" t="s">
        <v>28</v>
      </c>
      <c r="D189" s="33">
        <v>0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 t="s">
        <v>29</v>
      </c>
      <c r="R189" s="33">
        <f t="shared" si="30"/>
        <v>0</v>
      </c>
      <c r="S189" s="33">
        <f t="shared" si="31"/>
        <v>0</v>
      </c>
    </row>
    <row r="190" spans="1:19" s="7" customFormat="1" ht="15.75" customHeight="1" outlineLevel="2" x14ac:dyDescent="0.25">
      <c r="A190" s="35" t="s">
        <v>281</v>
      </c>
      <c r="B190" s="40" t="s">
        <v>282</v>
      </c>
      <c r="C190" s="37" t="s">
        <v>28</v>
      </c>
      <c r="D190" s="33">
        <v>1311.84376208</v>
      </c>
      <c r="E190" s="33">
        <v>1409.2929671900001</v>
      </c>
      <c r="F190" s="33">
        <v>1286.20565431</v>
      </c>
      <c r="G190" s="33">
        <v>1499.2618756515626</v>
      </c>
      <c r="H190" s="33">
        <v>1264.1885191623001</v>
      </c>
      <c r="I190" s="33">
        <v>1556.7965471069999</v>
      </c>
      <c r="J190" s="33">
        <v>1282.9696246982999</v>
      </c>
      <c r="K190" s="33">
        <v>1656.1613375454001</v>
      </c>
      <c r="L190" s="33">
        <v>1312.4147071758</v>
      </c>
      <c r="M190" s="33">
        <v>1718.0450261838</v>
      </c>
      <c r="N190" s="33">
        <v>1370.5363555720801</v>
      </c>
      <c r="O190" s="33">
        <v>1792.5770219420999</v>
      </c>
      <c r="P190" s="33">
        <v>1794.4490595720001</v>
      </c>
      <c r="Q190" s="33" t="s">
        <v>29</v>
      </c>
      <c r="R190" s="33">
        <f t="shared" si="30"/>
        <v>5230.1092066084802</v>
      </c>
      <c r="S190" s="33">
        <f t="shared" si="31"/>
        <v>8518.0289923503005</v>
      </c>
    </row>
    <row r="191" spans="1:19" s="7" customFormat="1" ht="31.5" outlineLevel="1" x14ac:dyDescent="0.25">
      <c r="A191" s="35" t="s">
        <v>283</v>
      </c>
      <c r="B191" s="44" t="s">
        <v>284</v>
      </c>
      <c r="C191" s="37" t="s">
        <v>28</v>
      </c>
      <c r="D191" s="33">
        <v>921.12997488999997</v>
      </c>
      <c r="E191" s="33">
        <v>987.06302383000013</v>
      </c>
      <c r="F191" s="33">
        <v>978.13994398</v>
      </c>
      <c r="G191" s="33">
        <v>1149.80962845</v>
      </c>
      <c r="H191" s="33">
        <v>1094.1687606368801</v>
      </c>
      <c r="I191" s="33">
        <v>1332.46918521</v>
      </c>
      <c r="J191" s="33">
        <v>1151.932757682448</v>
      </c>
      <c r="K191" s="33">
        <v>1436.41759686</v>
      </c>
      <c r="L191" s="33">
        <v>1213.3264079086719</v>
      </c>
      <c r="M191" s="33">
        <v>1510.72219735</v>
      </c>
      <c r="N191" s="33">
        <v>1230.4284855351348</v>
      </c>
      <c r="O191" s="33">
        <v>1562.03918247</v>
      </c>
      <c r="P191" s="33">
        <v>1562.03918246592</v>
      </c>
      <c r="Q191" s="33" t="s">
        <v>29</v>
      </c>
      <c r="R191" s="33">
        <f t="shared" si="30"/>
        <v>4689.856411763134</v>
      </c>
      <c r="S191" s="33">
        <f t="shared" si="31"/>
        <v>7403.6873443559198</v>
      </c>
    </row>
    <row r="192" spans="1:19" s="7" customFormat="1" ht="31.5" outlineLevel="1" x14ac:dyDescent="0.25">
      <c r="A192" s="35" t="s">
        <v>285</v>
      </c>
      <c r="B192" s="44" t="s">
        <v>286</v>
      </c>
      <c r="C192" s="37" t="s">
        <v>28</v>
      </c>
      <c r="D192" s="33">
        <v>89.30265627</v>
      </c>
      <c r="E192" s="33">
        <v>99.810954359999997</v>
      </c>
      <c r="F192" s="33">
        <v>107.69141338000001</v>
      </c>
      <c r="G192" s="33">
        <v>116.24550734000002</v>
      </c>
      <c r="H192" s="33">
        <v>109.03271726048</v>
      </c>
      <c r="I192" s="33">
        <v>121.15507135</v>
      </c>
      <c r="J192" s="33">
        <v>111.69071333488</v>
      </c>
      <c r="K192" s="33">
        <v>128.59530814999999</v>
      </c>
      <c r="L192" s="33">
        <v>115.01248034864001</v>
      </c>
      <c r="M192" s="33">
        <v>133.70253886999998</v>
      </c>
      <c r="N192" s="33">
        <v>114.881173619351</v>
      </c>
      <c r="O192" s="33">
        <v>138.14660411</v>
      </c>
      <c r="P192" s="33">
        <v>138.14660410178399</v>
      </c>
      <c r="Q192" s="33" t="s">
        <v>29</v>
      </c>
      <c r="R192" s="33">
        <f t="shared" si="30"/>
        <v>450.617084563351</v>
      </c>
      <c r="S192" s="33">
        <f t="shared" si="31"/>
        <v>659.74612658178398</v>
      </c>
    </row>
    <row r="193" spans="1:19" s="7" customFormat="1" outlineLevel="1" x14ac:dyDescent="0.25">
      <c r="A193" s="35" t="s">
        <v>287</v>
      </c>
      <c r="B193" s="44" t="s">
        <v>288</v>
      </c>
      <c r="C193" s="37" t="s">
        <v>28</v>
      </c>
      <c r="D193" s="33" t="s">
        <v>29</v>
      </c>
      <c r="E193" s="33" t="s">
        <v>29</v>
      </c>
      <c r="F193" s="33" t="s">
        <v>29</v>
      </c>
      <c r="G193" s="33" t="s">
        <v>29</v>
      </c>
      <c r="H193" s="33" t="s">
        <v>29</v>
      </c>
      <c r="I193" s="33" t="s">
        <v>29</v>
      </c>
      <c r="J193" s="33" t="s">
        <v>29</v>
      </c>
      <c r="K193" s="33" t="s">
        <v>29</v>
      </c>
      <c r="L193" s="33" t="s">
        <v>29</v>
      </c>
      <c r="M193" s="33" t="s">
        <v>29</v>
      </c>
      <c r="N193" s="33" t="s">
        <v>29</v>
      </c>
      <c r="O193" s="33" t="s">
        <v>29</v>
      </c>
      <c r="P193" s="33" t="s">
        <v>29</v>
      </c>
      <c r="Q193" s="33" t="s">
        <v>29</v>
      </c>
      <c r="R193" s="33" t="s">
        <v>29</v>
      </c>
      <c r="S193" s="33" t="s">
        <v>29</v>
      </c>
    </row>
    <row r="194" spans="1:19" s="7" customFormat="1" outlineLevel="1" x14ac:dyDescent="0.25">
      <c r="A194" s="35" t="s">
        <v>289</v>
      </c>
      <c r="B194" s="44" t="s">
        <v>290</v>
      </c>
      <c r="C194" s="37" t="s">
        <v>28</v>
      </c>
      <c r="D194" s="33">
        <v>1755.6778329263027</v>
      </c>
      <c r="E194" s="33">
        <v>1814.2436428258197</v>
      </c>
      <c r="F194" s="33">
        <v>1994.9879838544473</v>
      </c>
      <c r="G194" s="33">
        <v>2239.6468753624949</v>
      </c>
      <c r="H194" s="33">
        <v>2011.8803994984155</v>
      </c>
      <c r="I194" s="33">
        <v>2353.1821709045321</v>
      </c>
      <c r="J194" s="33">
        <v>2085.3166154713153</v>
      </c>
      <c r="K194" s="33">
        <v>2445.6049909407134</v>
      </c>
      <c r="L194" s="33">
        <v>2161.662901889345</v>
      </c>
      <c r="M194" s="33">
        <v>2635.0205261783417</v>
      </c>
      <c r="N194" s="33">
        <v>2225.6957444104787</v>
      </c>
      <c r="O194" s="33">
        <v>2655.4488712254756</v>
      </c>
      <c r="P194" s="33">
        <v>2716.5241952636616</v>
      </c>
      <c r="Q194" s="33" t="s">
        <v>29</v>
      </c>
      <c r="R194" s="33">
        <f t="shared" ref="R194:R219" si="32">H194+J194+L194+N194</f>
        <v>8484.5556612695545</v>
      </c>
      <c r="S194" s="33">
        <f t="shared" ref="S194:S219" si="33">I194+K194+M194+O194+P194</f>
        <v>12805.780754512725</v>
      </c>
    </row>
    <row r="195" spans="1:19" s="7" customFormat="1" outlineLevel="1" x14ac:dyDescent="0.25">
      <c r="A195" s="35" t="s">
        <v>291</v>
      </c>
      <c r="B195" s="44" t="s">
        <v>292</v>
      </c>
      <c r="C195" s="37" t="s">
        <v>28</v>
      </c>
      <c r="D195" s="33">
        <v>515.13655234320004</v>
      </c>
      <c r="E195" s="33">
        <v>525.80282564730942</v>
      </c>
      <c r="F195" s="33">
        <v>437.35778006487095</v>
      </c>
      <c r="G195" s="33">
        <v>821.5515065444896</v>
      </c>
      <c r="H195" s="33">
        <v>588.53585010498909</v>
      </c>
      <c r="I195" s="33">
        <v>698.27275309187394</v>
      </c>
      <c r="J195" s="33">
        <v>610.65635214925237</v>
      </c>
      <c r="K195" s="33">
        <v>725.64137726697811</v>
      </c>
      <c r="L195" s="33">
        <v>633.66356330584347</v>
      </c>
      <c r="M195" s="33">
        <v>754.09521582091065</v>
      </c>
      <c r="N195" s="33">
        <v>652.47364979524048</v>
      </c>
      <c r="O195" s="33">
        <v>783.67758082329419</v>
      </c>
      <c r="P195" s="33">
        <v>801.70216518222992</v>
      </c>
      <c r="Q195" s="33" t="s">
        <v>29</v>
      </c>
      <c r="R195" s="33">
        <f t="shared" si="32"/>
        <v>2485.3294153553252</v>
      </c>
      <c r="S195" s="33">
        <f t="shared" si="33"/>
        <v>3763.3890921852872</v>
      </c>
    </row>
    <row r="196" spans="1:19" s="7" customFormat="1" outlineLevel="1" x14ac:dyDescent="0.25">
      <c r="A196" s="35" t="s">
        <v>293</v>
      </c>
      <c r="B196" s="44" t="s">
        <v>294</v>
      </c>
      <c r="C196" s="37" t="s">
        <v>28</v>
      </c>
      <c r="D196" s="33">
        <v>744.46200604260184</v>
      </c>
      <c r="E196" s="33">
        <v>770.61646985299194</v>
      </c>
      <c r="F196" s="33">
        <v>594.04890469312579</v>
      </c>
      <c r="G196" s="33">
        <v>585.34040842388958</v>
      </c>
      <c r="H196" s="33">
        <v>644.82425996211782</v>
      </c>
      <c r="I196" s="33">
        <v>570.80409585301356</v>
      </c>
      <c r="J196" s="33">
        <v>790.15549474243483</v>
      </c>
      <c r="K196" s="33">
        <v>662.26653405314971</v>
      </c>
      <c r="L196" s="33">
        <v>787.53583101063566</v>
      </c>
      <c r="M196" s="33">
        <v>664.52386605001959</v>
      </c>
      <c r="N196" s="33">
        <v>822.63953314415596</v>
      </c>
      <c r="O196" s="33">
        <v>697.49166310688349</v>
      </c>
      <c r="P196" s="33">
        <v>720.03550311239314</v>
      </c>
      <c r="Q196" s="33" t="s">
        <v>29</v>
      </c>
      <c r="R196" s="33">
        <f t="shared" si="32"/>
        <v>3045.1551188593444</v>
      </c>
      <c r="S196" s="33">
        <f t="shared" si="33"/>
        <v>3315.1216621754597</v>
      </c>
    </row>
    <row r="197" spans="1:19" s="7" customFormat="1" ht="15.75" customHeight="1" outlineLevel="2" x14ac:dyDescent="0.25">
      <c r="A197" s="35" t="s">
        <v>295</v>
      </c>
      <c r="B197" s="40" t="s">
        <v>296</v>
      </c>
      <c r="C197" s="37" t="s">
        <v>28</v>
      </c>
      <c r="D197" s="33">
        <v>65.059561347011567</v>
      </c>
      <c r="E197" s="33">
        <v>49.244775982033161</v>
      </c>
      <c r="F197" s="33">
        <v>-2.0969767423066235</v>
      </c>
      <c r="G197" s="33">
        <v>-23.586289862417651</v>
      </c>
      <c r="H197" s="33">
        <v>0</v>
      </c>
      <c r="I197" s="33">
        <v>0</v>
      </c>
      <c r="J197" s="33">
        <v>44.461997919274872</v>
      </c>
      <c r="K197" s="33">
        <v>0</v>
      </c>
      <c r="L197" s="33">
        <v>51.967589393573299</v>
      </c>
      <c r="M197" s="33">
        <v>0</v>
      </c>
      <c r="N197" s="33">
        <v>62.915496662280638</v>
      </c>
      <c r="O197" s="33">
        <v>0</v>
      </c>
      <c r="P197" s="33">
        <v>0</v>
      </c>
      <c r="Q197" s="33" t="s">
        <v>29</v>
      </c>
      <c r="R197" s="33">
        <f t="shared" si="32"/>
        <v>159.3450839751288</v>
      </c>
      <c r="S197" s="33">
        <f t="shared" si="33"/>
        <v>0</v>
      </c>
    </row>
    <row r="198" spans="1:19" s="7" customFormat="1" outlineLevel="1" x14ac:dyDescent="0.25">
      <c r="A198" s="35" t="s">
        <v>297</v>
      </c>
      <c r="B198" s="44" t="s">
        <v>298</v>
      </c>
      <c r="C198" s="37" t="s">
        <v>28</v>
      </c>
      <c r="D198" s="33">
        <v>758.40882401750002</v>
      </c>
      <c r="E198" s="33">
        <v>771.687923846731</v>
      </c>
      <c r="F198" s="33">
        <v>831.12423599082354</v>
      </c>
      <c r="G198" s="33">
        <v>887.27471893334393</v>
      </c>
      <c r="H198" s="33">
        <v>757.96996693550125</v>
      </c>
      <c r="I198" s="33">
        <v>909.47529151300989</v>
      </c>
      <c r="J198" s="33">
        <v>764.74636810824506</v>
      </c>
      <c r="K198" s="33">
        <v>927.77395573976821</v>
      </c>
      <c r="L198" s="33">
        <v>771.07236051946529</v>
      </c>
      <c r="M198" s="33">
        <v>946.66434291541179</v>
      </c>
      <c r="N198" s="33">
        <v>794.20453133504907</v>
      </c>
      <c r="O198" s="33">
        <v>966.56571008667584</v>
      </c>
      <c r="P198" s="33">
        <v>995.56268138927692</v>
      </c>
      <c r="Q198" s="33" t="s">
        <v>29</v>
      </c>
      <c r="R198" s="33">
        <f t="shared" si="32"/>
        <v>3087.9932268982607</v>
      </c>
      <c r="S198" s="33">
        <f t="shared" si="33"/>
        <v>4746.0419816441427</v>
      </c>
    </row>
    <row r="199" spans="1:19" s="7" customFormat="1" outlineLevel="1" x14ac:dyDescent="0.25">
      <c r="A199" s="35" t="s">
        <v>299</v>
      </c>
      <c r="B199" s="44" t="s">
        <v>300</v>
      </c>
      <c r="C199" s="37" t="s">
        <v>28</v>
      </c>
      <c r="D199" s="33">
        <v>126.09924271703875</v>
      </c>
      <c r="E199" s="33">
        <v>137.61448555354247</v>
      </c>
      <c r="F199" s="33">
        <v>119.16908514127046</v>
      </c>
      <c r="G199" s="33">
        <v>208.89204521316358</v>
      </c>
      <c r="H199" s="33">
        <v>137.17249779932732</v>
      </c>
      <c r="I199" s="33">
        <v>256.78021880765925</v>
      </c>
      <c r="J199" s="33">
        <v>139.20196848194283</v>
      </c>
      <c r="K199" s="33">
        <v>287.88011631726675</v>
      </c>
      <c r="L199" s="33">
        <v>146.01300863084674</v>
      </c>
      <c r="M199" s="33">
        <v>479.26599433841028</v>
      </c>
      <c r="N199" s="33">
        <v>150.39339888977247</v>
      </c>
      <c r="O199" s="33">
        <v>522.28867198754335</v>
      </c>
      <c r="P199" s="33">
        <v>537.95733214717006</v>
      </c>
      <c r="Q199" s="33" t="s">
        <v>29</v>
      </c>
      <c r="R199" s="33">
        <f t="shared" si="32"/>
        <v>572.78087380188936</v>
      </c>
      <c r="S199" s="33">
        <f t="shared" si="33"/>
        <v>2084.1723335980496</v>
      </c>
    </row>
    <row r="200" spans="1:19" s="7" customFormat="1" outlineLevel="1" x14ac:dyDescent="0.25">
      <c r="A200" s="35" t="s">
        <v>301</v>
      </c>
      <c r="B200" s="44" t="s">
        <v>302</v>
      </c>
      <c r="C200" s="37" t="s">
        <v>28</v>
      </c>
      <c r="D200" s="33">
        <v>25.478615060499997</v>
      </c>
      <c r="E200" s="33">
        <v>24.364750751874087</v>
      </c>
      <c r="F200" s="33">
        <v>24.333375200762209</v>
      </c>
      <c r="G200" s="33">
        <v>26.3188439439351</v>
      </c>
      <c r="H200" s="33">
        <v>25.567918396043204</v>
      </c>
      <c r="I200" s="33">
        <v>26.487417684914988</v>
      </c>
      <c r="J200" s="33">
        <v>25.69886394271127</v>
      </c>
      <c r="K200" s="33">
        <v>27.021938843354494</v>
      </c>
      <c r="L200" s="33">
        <v>25.894546262923132</v>
      </c>
      <c r="M200" s="33">
        <v>27.567369334491932</v>
      </c>
      <c r="N200" s="33">
        <v>26.67138265081082</v>
      </c>
      <c r="O200" s="33">
        <v>28.123775457935348</v>
      </c>
      <c r="P200" s="33">
        <v>28.967488721673408</v>
      </c>
      <c r="Q200" s="33" t="s">
        <v>29</v>
      </c>
      <c r="R200" s="33">
        <f t="shared" si="32"/>
        <v>103.83271125248842</v>
      </c>
      <c r="S200" s="33">
        <f t="shared" si="33"/>
        <v>138.16799004237018</v>
      </c>
    </row>
    <row r="201" spans="1:19" s="7" customFormat="1" ht="31.5" outlineLevel="1" x14ac:dyDescent="0.25">
      <c r="A201" s="35" t="s">
        <v>303</v>
      </c>
      <c r="B201" s="44" t="s">
        <v>304</v>
      </c>
      <c r="C201" s="37" t="s">
        <v>28</v>
      </c>
      <c r="D201" s="33">
        <v>1.3856192962435897E-7</v>
      </c>
      <c r="E201" s="33">
        <v>5.0947540442406234E-8</v>
      </c>
      <c r="F201" s="33">
        <v>2.1510268510872268E-9</v>
      </c>
      <c r="G201" s="33">
        <v>7.7299870436593681</v>
      </c>
      <c r="H201" s="33">
        <v>1.904824193117808</v>
      </c>
      <c r="I201" s="33">
        <v>10.284779819130001</v>
      </c>
      <c r="J201" s="33">
        <v>0</v>
      </c>
      <c r="K201" s="33">
        <v>40.810236304692594</v>
      </c>
      <c r="L201" s="33">
        <v>0</v>
      </c>
      <c r="M201" s="33">
        <v>100.84404915527601</v>
      </c>
      <c r="N201" s="33">
        <v>0</v>
      </c>
      <c r="O201" s="33">
        <v>174.51424616965599</v>
      </c>
      <c r="P201" s="33">
        <v>251.84408986302299</v>
      </c>
      <c r="Q201" s="33" t="s">
        <v>29</v>
      </c>
      <c r="R201" s="33">
        <f t="shared" si="32"/>
        <v>1.904824193117808</v>
      </c>
      <c r="S201" s="33">
        <f t="shared" si="33"/>
        <v>578.29740131177755</v>
      </c>
    </row>
    <row r="202" spans="1:19" s="7" customFormat="1" outlineLevel="1" x14ac:dyDescent="0.25">
      <c r="A202" s="35" t="s">
        <v>305</v>
      </c>
      <c r="B202" s="44" t="s">
        <v>306</v>
      </c>
      <c r="C202" s="37" t="s">
        <v>28</v>
      </c>
      <c r="D202" s="33">
        <v>600.74452975830036</v>
      </c>
      <c r="E202" s="33">
        <v>625.80573999755961</v>
      </c>
      <c r="F202" s="33">
        <v>978.44403493156312</v>
      </c>
      <c r="G202" s="33">
        <v>1132.4654836000723</v>
      </c>
      <c r="H202" s="33">
        <v>1032.7193928719209</v>
      </c>
      <c r="I202" s="33">
        <v>1083.7084837530258</v>
      </c>
      <c r="J202" s="33">
        <v>1054.5060544386884</v>
      </c>
      <c r="K202" s="33">
        <v>1152.0800413490444</v>
      </c>
      <c r="L202" s="33">
        <v>1067.8905286002473</v>
      </c>
      <c r="M202" s="33">
        <v>1128.1510391493614</v>
      </c>
      <c r="N202" s="33">
        <v>1100.9316648005215</v>
      </c>
      <c r="O202" s="33">
        <v>981.25512722465123</v>
      </c>
      <c r="P202" s="33">
        <v>1011.9230969463375</v>
      </c>
      <c r="Q202" s="33" t="s">
        <v>29</v>
      </c>
      <c r="R202" s="33">
        <f t="shared" si="32"/>
        <v>4256.0476407113783</v>
      </c>
      <c r="S202" s="33">
        <f t="shared" si="33"/>
        <v>5357.1177884224207</v>
      </c>
    </row>
    <row r="203" spans="1:19" s="29" customFormat="1" ht="26.25" customHeight="1" x14ac:dyDescent="0.25">
      <c r="A203" s="30" t="s">
        <v>307</v>
      </c>
      <c r="B203" s="31" t="s">
        <v>308</v>
      </c>
      <c r="C203" s="32" t="s">
        <v>28</v>
      </c>
      <c r="D203" s="33">
        <v>0.4054742556368629</v>
      </c>
      <c r="E203" s="33">
        <v>0</v>
      </c>
      <c r="F203" s="33">
        <v>6.1824413938117644</v>
      </c>
      <c r="G203" s="33">
        <v>3.9755009605279401</v>
      </c>
      <c r="H203" s="33">
        <v>7.1093623563363542</v>
      </c>
      <c r="I203" s="33">
        <v>12.38068153436258</v>
      </c>
      <c r="J203" s="33">
        <v>11.521540567299278</v>
      </c>
      <c r="K203" s="33">
        <v>4.92</v>
      </c>
      <c r="L203" s="33">
        <v>14.474899021782063</v>
      </c>
      <c r="M203" s="33">
        <v>4.8600000000000003</v>
      </c>
      <c r="N203" s="33">
        <v>14.909145992435526</v>
      </c>
      <c r="O203" s="33">
        <v>4.92</v>
      </c>
      <c r="P203" s="33">
        <v>5.0676000000000005</v>
      </c>
      <c r="Q203" s="33" t="s">
        <v>29</v>
      </c>
      <c r="R203" s="33">
        <f t="shared" si="32"/>
        <v>48.014947937853222</v>
      </c>
      <c r="S203" s="33">
        <f t="shared" si="33"/>
        <v>32.148281534362582</v>
      </c>
    </row>
    <row r="204" spans="1:19" s="7" customFormat="1" outlineLevel="1" x14ac:dyDescent="0.25">
      <c r="A204" s="35" t="s">
        <v>309</v>
      </c>
      <c r="B204" s="44" t="s">
        <v>310</v>
      </c>
      <c r="C204" s="37" t="s">
        <v>28</v>
      </c>
      <c r="D204" s="33">
        <v>0</v>
      </c>
      <c r="E204" s="33">
        <v>0</v>
      </c>
      <c r="F204" s="33">
        <v>0</v>
      </c>
      <c r="G204" s="33">
        <v>0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3">
        <v>0</v>
      </c>
      <c r="P204" s="33">
        <v>0</v>
      </c>
      <c r="Q204" s="33" t="s">
        <v>29</v>
      </c>
      <c r="R204" s="33">
        <f t="shared" si="32"/>
        <v>0</v>
      </c>
      <c r="S204" s="33">
        <f t="shared" si="33"/>
        <v>0</v>
      </c>
    </row>
    <row r="205" spans="1:19" s="7" customFormat="1" ht="15.75" customHeight="1" outlineLevel="1" x14ac:dyDescent="0.25">
      <c r="A205" s="35" t="s">
        <v>311</v>
      </c>
      <c r="B205" s="44" t="s">
        <v>312</v>
      </c>
      <c r="C205" s="37" t="s">
        <v>28</v>
      </c>
      <c r="D205" s="33">
        <v>0</v>
      </c>
      <c r="E205" s="33">
        <v>0</v>
      </c>
      <c r="F205" s="33">
        <v>0</v>
      </c>
      <c r="G205" s="33">
        <v>0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33">
        <v>0</v>
      </c>
      <c r="P205" s="33">
        <v>0</v>
      </c>
      <c r="Q205" s="33" t="s">
        <v>29</v>
      </c>
      <c r="R205" s="33">
        <f t="shared" si="32"/>
        <v>0</v>
      </c>
      <c r="S205" s="33">
        <f t="shared" si="33"/>
        <v>0</v>
      </c>
    </row>
    <row r="206" spans="1:19" s="7" customFormat="1" ht="34.5" customHeight="1" outlineLevel="2" x14ac:dyDescent="0.25">
      <c r="A206" s="35" t="s">
        <v>313</v>
      </c>
      <c r="B206" s="40" t="s">
        <v>314</v>
      </c>
      <c r="C206" s="37" t="s">
        <v>28</v>
      </c>
      <c r="D206" s="33">
        <v>0</v>
      </c>
      <c r="E206" s="33">
        <v>0</v>
      </c>
      <c r="F206" s="33">
        <v>0</v>
      </c>
      <c r="G206" s="33">
        <v>0</v>
      </c>
      <c r="H206" s="33">
        <v>0</v>
      </c>
      <c r="I206" s="33">
        <v>0</v>
      </c>
      <c r="J206" s="33">
        <v>0</v>
      </c>
      <c r="K206" s="33">
        <v>0</v>
      </c>
      <c r="L206" s="33">
        <v>0</v>
      </c>
      <c r="M206" s="33">
        <v>0</v>
      </c>
      <c r="N206" s="33">
        <v>0</v>
      </c>
      <c r="O206" s="33">
        <v>0</v>
      </c>
      <c r="P206" s="33">
        <v>0</v>
      </c>
      <c r="Q206" s="33" t="s">
        <v>29</v>
      </c>
      <c r="R206" s="33">
        <f t="shared" si="32"/>
        <v>0</v>
      </c>
      <c r="S206" s="33">
        <f t="shared" si="33"/>
        <v>0</v>
      </c>
    </row>
    <row r="207" spans="1:19" s="7" customFormat="1" ht="15.75" customHeight="1" outlineLevel="3" x14ac:dyDescent="0.25">
      <c r="A207" s="35" t="s">
        <v>315</v>
      </c>
      <c r="B207" s="42" t="s">
        <v>316</v>
      </c>
      <c r="C207" s="37" t="s">
        <v>28</v>
      </c>
      <c r="D207" s="33">
        <v>0</v>
      </c>
      <c r="E207" s="33">
        <v>0</v>
      </c>
      <c r="F207" s="33">
        <v>0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3">
        <v>0</v>
      </c>
      <c r="P207" s="33">
        <v>0</v>
      </c>
      <c r="Q207" s="33" t="s">
        <v>29</v>
      </c>
      <c r="R207" s="33">
        <f t="shared" si="32"/>
        <v>0</v>
      </c>
      <c r="S207" s="33">
        <f t="shared" si="33"/>
        <v>0</v>
      </c>
    </row>
    <row r="208" spans="1:19" s="7" customFormat="1" ht="15.75" customHeight="1" outlineLevel="3" x14ac:dyDescent="0.25">
      <c r="A208" s="35" t="s">
        <v>317</v>
      </c>
      <c r="B208" s="42" t="s">
        <v>318</v>
      </c>
      <c r="C208" s="37" t="s">
        <v>28</v>
      </c>
      <c r="D208" s="33">
        <v>0</v>
      </c>
      <c r="E208" s="33">
        <v>0</v>
      </c>
      <c r="F208" s="33">
        <v>0</v>
      </c>
      <c r="G208" s="33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33">
        <v>0</v>
      </c>
      <c r="P208" s="33">
        <v>0</v>
      </c>
      <c r="Q208" s="33" t="s">
        <v>29</v>
      </c>
      <c r="R208" s="33">
        <f t="shared" si="32"/>
        <v>0</v>
      </c>
      <c r="S208" s="33">
        <f t="shared" si="33"/>
        <v>0</v>
      </c>
    </row>
    <row r="209" spans="1:19" s="7" customFormat="1" outlineLevel="1" x14ac:dyDescent="0.25">
      <c r="A209" s="35" t="s">
        <v>319</v>
      </c>
      <c r="B209" s="44" t="s">
        <v>320</v>
      </c>
      <c r="C209" s="37" t="s">
        <v>28</v>
      </c>
      <c r="D209" s="33">
        <v>0.4054742556368629</v>
      </c>
      <c r="E209" s="33">
        <v>0</v>
      </c>
      <c r="F209" s="33">
        <v>6.1824413938117644</v>
      </c>
      <c r="G209" s="33">
        <v>3.9755009605279401</v>
      </c>
      <c r="H209" s="33">
        <v>7.1093623563363542</v>
      </c>
      <c r="I209" s="33">
        <v>12.38068153436258</v>
      </c>
      <c r="J209" s="33">
        <v>11.521540567299278</v>
      </c>
      <c r="K209" s="33">
        <v>4.92</v>
      </c>
      <c r="L209" s="33">
        <v>14.474899021782063</v>
      </c>
      <c r="M209" s="33">
        <v>4.8600000000000003</v>
      </c>
      <c r="N209" s="33">
        <v>14.909145992435526</v>
      </c>
      <c r="O209" s="33">
        <v>4.92</v>
      </c>
      <c r="P209" s="33">
        <v>5.0676000000000005</v>
      </c>
      <c r="Q209" s="33" t="s">
        <v>29</v>
      </c>
      <c r="R209" s="33">
        <f t="shared" si="32"/>
        <v>48.014947937853222</v>
      </c>
      <c r="S209" s="33">
        <f t="shared" si="33"/>
        <v>32.148281534362582</v>
      </c>
    </row>
    <row r="210" spans="1:19" s="29" customFormat="1" x14ac:dyDescent="0.25">
      <c r="A210" s="30" t="s">
        <v>321</v>
      </c>
      <c r="B210" s="31" t="s">
        <v>322</v>
      </c>
      <c r="C210" s="32" t="s">
        <v>28</v>
      </c>
      <c r="D210" s="33">
        <v>1271.4050072759342</v>
      </c>
      <c r="E210" s="33">
        <v>924.70081186000016</v>
      </c>
      <c r="F210" s="33">
        <v>930.45348923395125</v>
      </c>
      <c r="G210" s="33">
        <v>1422.3680624599997</v>
      </c>
      <c r="H210" s="33">
        <v>925.55718961999992</v>
      </c>
      <c r="I210" s="33">
        <v>783.90987442000005</v>
      </c>
      <c r="J210" s="33">
        <v>736.08048136000002</v>
      </c>
      <c r="K210" s="33">
        <v>653.10450755999977</v>
      </c>
      <c r="L210" s="33">
        <v>810.38682497000013</v>
      </c>
      <c r="M210" s="33">
        <v>991.53737708999995</v>
      </c>
      <c r="N210" s="33">
        <v>880.09286105000001</v>
      </c>
      <c r="O210" s="33">
        <v>1143.2781546399999</v>
      </c>
      <c r="P210" s="33">
        <v>1143.2781546400001</v>
      </c>
      <c r="Q210" s="33" t="s">
        <v>29</v>
      </c>
      <c r="R210" s="33">
        <f t="shared" si="32"/>
        <v>3352.1173570000001</v>
      </c>
      <c r="S210" s="33">
        <f t="shared" si="33"/>
        <v>4715.1080683499995</v>
      </c>
    </row>
    <row r="211" spans="1:19" s="7" customFormat="1" outlineLevel="1" x14ac:dyDescent="0.25">
      <c r="A211" s="35" t="s">
        <v>323</v>
      </c>
      <c r="B211" s="44" t="s">
        <v>324</v>
      </c>
      <c r="C211" s="37" t="s">
        <v>28</v>
      </c>
      <c r="D211" s="33">
        <v>1271.4050072759342</v>
      </c>
      <c r="E211" s="33">
        <v>924.70081186000016</v>
      </c>
      <c r="F211" s="33">
        <v>930.45348923395125</v>
      </c>
      <c r="G211" s="33">
        <v>1422.3680624599997</v>
      </c>
      <c r="H211" s="33">
        <v>925.55718961999992</v>
      </c>
      <c r="I211" s="33">
        <v>783.90987442000005</v>
      </c>
      <c r="J211" s="33">
        <v>736.08048136000002</v>
      </c>
      <c r="K211" s="33">
        <v>653.10450755999977</v>
      </c>
      <c r="L211" s="33">
        <v>810.38682497000013</v>
      </c>
      <c r="M211" s="33">
        <v>991.53737708999995</v>
      </c>
      <c r="N211" s="33">
        <v>880.09286105000001</v>
      </c>
      <c r="O211" s="33">
        <v>1143.2781546399999</v>
      </c>
      <c r="P211" s="33">
        <v>1143.2781546400001</v>
      </c>
      <c r="Q211" s="33" t="s">
        <v>29</v>
      </c>
      <c r="R211" s="33">
        <f t="shared" si="32"/>
        <v>3352.1173570000001</v>
      </c>
      <c r="S211" s="33">
        <f t="shared" si="33"/>
        <v>4715.1080683499995</v>
      </c>
    </row>
    <row r="212" spans="1:19" s="7" customFormat="1" ht="15.75" customHeight="1" outlineLevel="2" x14ac:dyDescent="0.25">
      <c r="A212" s="35" t="s">
        <v>325</v>
      </c>
      <c r="B212" s="40" t="s">
        <v>326</v>
      </c>
      <c r="C212" s="37" t="s">
        <v>28</v>
      </c>
      <c r="D212" s="33">
        <v>687.61124884593414</v>
      </c>
      <c r="E212" s="33">
        <v>427.42416356000001</v>
      </c>
      <c r="F212" s="33">
        <v>424.61167535999988</v>
      </c>
      <c r="G212" s="33">
        <v>463.70397478000001</v>
      </c>
      <c r="H212" s="33">
        <v>675.24864608999997</v>
      </c>
      <c r="I212" s="33">
        <v>426.74736768999986</v>
      </c>
      <c r="J212" s="33">
        <v>513.97723810000002</v>
      </c>
      <c r="K212" s="33">
        <v>326.61108622999996</v>
      </c>
      <c r="L212" s="33">
        <v>579.59037350999995</v>
      </c>
      <c r="M212" s="33">
        <v>619.98670340000001</v>
      </c>
      <c r="N212" s="33">
        <v>694.92074230000003</v>
      </c>
      <c r="O212" s="33">
        <v>801.00640873999987</v>
      </c>
      <c r="P212" s="33">
        <v>819.24842502000001</v>
      </c>
      <c r="Q212" s="33" t="s">
        <v>29</v>
      </c>
      <c r="R212" s="33">
        <f t="shared" si="32"/>
        <v>2463.7370000000001</v>
      </c>
      <c r="S212" s="33">
        <f t="shared" si="33"/>
        <v>2993.5999910799997</v>
      </c>
    </row>
    <row r="213" spans="1:19" s="7" customFormat="1" ht="15.75" customHeight="1" outlineLevel="2" x14ac:dyDescent="0.25">
      <c r="A213" s="35" t="s">
        <v>327</v>
      </c>
      <c r="B213" s="40" t="s">
        <v>328</v>
      </c>
      <c r="C213" s="37" t="s">
        <v>28</v>
      </c>
      <c r="D213" s="33">
        <v>381.98087349999997</v>
      </c>
      <c r="E213" s="33">
        <v>289.59511600000002</v>
      </c>
      <c r="F213" s="33">
        <v>308.41982294999991</v>
      </c>
      <c r="G213" s="33">
        <v>849.74486568999987</v>
      </c>
      <c r="H213" s="33">
        <v>246.97078485999967</v>
      </c>
      <c r="I213" s="33">
        <v>353.82234815999999</v>
      </c>
      <c r="J213" s="33">
        <v>218.76548458999997</v>
      </c>
      <c r="K213" s="33">
        <v>323.15316276000004</v>
      </c>
      <c r="L213" s="33">
        <v>227.45869279000004</v>
      </c>
      <c r="M213" s="33">
        <v>324.27759795999998</v>
      </c>
      <c r="N213" s="33">
        <v>181.8343600799999</v>
      </c>
      <c r="O213" s="33">
        <v>294.89262452000003</v>
      </c>
      <c r="P213" s="33">
        <v>276.76587863999998</v>
      </c>
      <c r="Q213" s="33" t="s">
        <v>29</v>
      </c>
      <c r="R213" s="33">
        <f t="shared" si="32"/>
        <v>875.02932231999966</v>
      </c>
      <c r="S213" s="33">
        <f t="shared" si="33"/>
        <v>1572.9116120400001</v>
      </c>
    </row>
    <row r="214" spans="1:19" s="7" customFormat="1" ht="31.5" customHeight="1" outlineLevel="2" x14ac:dyDescent="0.25">
      <c r="A214" s="35" t="s">
        <v>329</v>
      </c>
      <c r="B214" s="40" t="s">
        <v>330</v>
      </c>
      <c r="C214" s="37" t="s">
        <v>28</v>
      </c>
      <c r="D214" s="33">
        <v>0</v>
      </c>
      <c r="E214" s="33">
        <v>0</v>
      </c>
      <c r="F214" s="33">
        <v>0</v>
      </c>
      <c r="G214" s="33">
        <v>0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3">
        <v>0</v>
      </c>
      <c r="N214" s="33">
        <v>0</v>
      </c>
      <c r="O214" s="33">
        <v>0</v>
      </c>
      <c r="P214" s="33">
        <v>0</v>
      </c>
      <c r="Q214" s="33" t="s">
        <v>29</v>
      </c>
      <c r="R214" s="33">
        <f t="shared" si="32"/>
        <v>0</v>
      </c>
      <c r="S214" s="33">
        <f t="shared" si="33"/>
        <v>0</v>
      </c>
    </row>
    <row r="215" spans="1:19" s="7" customFormat="1" ht="15.75" customHeight="1" outlineLevel="2" x14ac:dyDescent="0.25">
      <c r="A215" s="35" t="s">
        <v>331</v>
      </c>
      <c r="B215" s="40" t="s">
        <v>332</v>
      </c>
      <c r="C215" s="37" t="s">
        <v>28</v>
      </c>
      <c r="D215" s="33">
        <v>201.81288493</v>
      </c>
      <c r="E215" s="33">
        <v>137.2785265</v>
      </c>
      <c r="F215" s="33">
        <v>82.74292183</v>
      </c>
      <c r="G215" s="33">
        <v>75.11782826000001</v>
      </c>
      <c r="H215" s="33">
        <v>0</v>
      </c>
      <c r="I215" s="33">
        <v>2.3998999999999999E-3</v>
      </c>
      <c r="J215" s="33">
        <v>0</v>
      </c>
      <c r="K215" s="33">
        <v>2.4998999999999998E-3</v>
      </c>
      <c r="L215" s="33">
        <v>0</v>
      </c>
      <c r="M215" s="33">
        <v>43.935317060000003</v>
      </c>
      <c r="N215" s="33">
        <v>0</v>
      </c>
      <c r="O215" s="33">
        <v>44.041362710000001</v>
      </c>
      <c r="P215" s="33">
        <v>43.926092310000001</v>
      </c>
      <c r="Q215" s="33" t="s">
        <v>29</v>
      </c>
      <c r="R215" s="33">
        <f t="shared" si="32"/>
        <v>0</v>
      </c>
      <c r="S215" s="33">
        <f t="shared" si="33"/>
        <v>131.90767188000001</v>
      </c>
    </row>
    <row r="216" spans="1:19" s="7" customFormat="1" ht="15.75" customHeight="1" outlineLevel="2" x14ac:dyDescent="0.25">
      <c r="A216" s="35" t="s">
        <v>333</v>
      </c>
      <c r="B216" s="40" t="s">
        <v>334</v>
      </c>
      <c r="C216" s="37" t="s">
        <v>28</v>
      </c>
      <c r="D216" s="33">
        <v>0</v>
      </c>
      <c r="E216" s="33">
        <v>0</v>
      </c>
      <c r="F216" s="33">
        <v>4.0542372599999998</v>
      </c>
      <c r="G216" s="33">
        <v>1.355935E-2</v>
      </c>
      <c r="H216" s="33">
        <v>0</v>
      </c>
      <c r="I216" s="33">
        <v>0</v>
      </c>
      <c r="J216" s="33">
        <v>0</v>
      </c>
      <c r="K216" s="33">
        <v>0</v>
      </c>
      <c r="L216" s="33">
        <v>0</v>
      </c>
      <c r="M216" s="33">
        <v>0</v>
      </c>
      <c r="N216" s="33">
        <v>0</v>
      </c>
      <c r="O216" s="33">
        <v>0</v>
      </c>
      <c r="P216" s="33">
        <v>0</v>
      </c>
      <c r="Q216" s="33" t="s">
        <v>29</v>
      </c>
      <c r="R216" s="33">
        <f t="shared" si="32"/>
        <v>0</v>
      </c>
      <c r="S216" s="33">
        <f t="shared" si="33"/>
        <v>0</v>
      </c>
    </row>
    <row r="217" spans="1:19" s="7" customFormat="1" ht="15.75" customHeight="1" outlineLevel="2" x14ac:dyDescent="0.25">
      <c r="A217" s="35" t="s">
        <v>335</v>
      </c>
      <c r="B217" s="40" t="s">
        <v>336</v>
      </c>
      <c r="C217" s="37" t="s">
        <v>28</v>
      </c>
      <c r="D217" s="33">
        <v>5.6843418860808015E-14</v>
      </c>
      <c r="E217" s="33">
        <v>70.403005800000017</v>
      </c>
      <c r="F217" s="33">
        <v>110.62483183395146</v>
      </c>
      <c r="G217" s="33">
        <v>33.787834379999858</v>
      </c>
      <c r="H217" s="33">
        <v>3.3377586700002837</v>
      </c>
      <c r="I217" s="33">
        <v>3.3377586700001989</v>
      </c>
      <c r="J217" s="33">
        <v>3.3377586700000279</v>
      </c>
      <c r="K217" s="33">
        <v>3.3377586699998893</v>
      </c>
      <c r="L217" s="33">
        <v>3.3377586700000279</v>
      </c>
      <c r="M217" s="33">
        <v>3.3377586699999569</v>
      </c>
      <c r="N217" s="33">
        <v>3.3377586700000847</v>
      </c>
      <c r="O217" s="33">
        <v>3.3377586700000137</v>
      </c>
      <c r="P217" s="33">
        <v>3.3377586700001416</v>
      </c>
      <c r="Q217" s="33" t="s">
        <v>29</v>
      </c>
      <c r="R217" s="33">
        <f t="shared" si="32"/>
        <v>13.351034680000424</v>
      </c>
      <c r="S217" s="33">
        <f t="shared" si="33"/>
        <v>16.6887933500002</v>
      </c>
    </row>
    <row r="218" spans="1:19" s="7" customFormat="1" outlineLevel="1" x14ac:dyDescent="0.25">
      <c r="A218" s="35" t="s">
        <v>337</v>
      </c>
      <c r="B218" s="44" t="s">
        <v>338</v>
      </c>
      <c r="C218" s="37" t="s">
        <v>28</v>
      </c>
      <c r="D218" s="33">
        <v>0</v>
      </c>
      <c r="E218" s="33">
        <v>0</v>
      </c>
      <c r="F218" s="33">
        <v>0</v>
      </c>
      <c r="G218" s="33">
        <v>0</v>
      </c>
      <c r="H218" s="33">
        <v>0</v>
      </c>
      <c r="I218" s="33">
        <v>0</v>
      </c>
      <c r="J218" s="33">
        <v>0</v>
      </c>
      <c r="K218" s="33">
        <v>0</v>
      </c>
      <c r="L218" s="33">
        <v>0</v>
      </c>
      <c r="M218" s="33">
        <v>0</v>
      </c>
      <c r="N218" s="33">
        <v>0</v>
      </c>
      <c r="O218" s="33">
        <v>0</v>
      </c>
      <c r="P218" s="33">
        <v>0</v>
      </c>
      <c r="Q218" s="33" t="s">
        <v>29</v>
      </c>
      <c r="R218" s="33">
        <f t="shared" si="32"/>
        <v>0</v>
      </c>
      <c r="S218" s="33">
        <f t="shared" si="33"/>
        <v>0</v>
      </c>
    </row>
    <row r="219" spans="1:19" s="7" customFormat="1" outlineLevel="1" x14ac:dyDescent="0.25">
      <c r="A219" s="35" t="s">
        <v>339</v>
      </c>
      <c r="B219" s="44" t="s">
        <v>340</v>
      </c>
      <c r="C219" s="37" t="s">
        <v>28</v>
      </c>
      <c r="D219" s="33">
        <v>0</v>
      </c>
      <c r="E219" s="33">
        <v>0</v>
      </c>
      <c r="F219" s="33">
        <v>0</v>
      </c>
      <c r="G219" s="33">
        <v>0</v>
      </c>
      <c r="H219" s="33">
        <v>0</v>
      </c>
      <c r="I219" s="33">
        <v>0</v>
      </c>
      <c r="J219" s="33">
        <v>0</v>
      </c>
      <c r="K219" s="33">
        <v>0</v>
      </c>
      <c r="L219" s="33">
        <v>0</v>
      </c>
      <c r="M219" s="33">
        <v>0</v>
      </c>
      <c r="N219" s="33">
        <v>0</v>
      </c>
      <c r="O219" s="33">
        <v>0</v>
      </c>
      <c r="P219" s="33">
        <v>0</v>
      </c>
      <c r="Q219" s="33" t="s">
        <v>29</v>
      </c>
      <c r="R219" s="33">
        <f t="shared" si="32"/>
        <v>0</v>
      </c>
      <c r="S219" s="33">
        <f t="shared" si="33"/>
        <v>0</v>
      </c>
    </row>
    <row r="220" spans="1:19" s="7" customFormat="1" outlineLevel="1" x14ac:dyDescent="0.25">
      <c r="A220" s="35" t="s">
        <v>341</v>
      </c>
      <c r="B220" s="44" t="s">
        <v>120</v>
      </c>
      <c r="C220" s="32" t="s">
        <v>29</v>
      </c>
      <c r="D220" s="33" t="s">
        <v>29</v>
      </c>
      <c r="E220" s="33" t="s">
        <v>29</v>
      </c>
      <c r="F220" s="33" t="s">
        <v>29</v>
      </c>
      <c r="G220" s="33" t="s">
        <v>29</v>
      </c>
      <c r="H220" s="33" t="s">
        <v>29</v>
      </c>
      <c r="I220" s="33" t="s">
        <v>29</v>
      </c>
      <c r="J220" s="33" t="s">
        <v>29</v>
      </c>
      <c r="K220" s="33" t="s">
        <v>29</v>
      </c>
      <c r="L220" s="33" t="s">
        <v>29</v>
      </c>
      <c r="M220" s="33" t="s">
        <v>29</v>
      </c>
      <c r="N220" s="33" t="s">
        <v>29</v>
      </c>
      <c r="O220" s="33" t="s">
        <v>29</v>
      </c>
      <c r="P220" s="33" t="s">
        <v>29</v>
      </c>
      <c r="Q220" s="33" t="s">
        <v>29</v>
      </c>
      <c r="R220" s="33" t="s">
        <v>29</v>
      </c>
      <c r="S220" s="33" t="s">
        <v>29</v>
      </c>
    </row>
    <row r="221" spans="1:19" s="7" customFormat="1" ht="31.5" customHeight="1" outlineLevel="2" x14ac:dyDescent="0.25">
      <c r="A221" s="35" t="s">
        <v>342</v>
      </c>
      <c r="B221" s="44" t="s">
        <v>343</v>
      </c>
      <c r="C221" s="37" t="s">
        <v>28</v>
      </c>
      <c r="D221" s="33">
        <v>8.4035175435000014</v>
      </c>
      <c r="E221" s="33">
        <v>9.3201127799999988</v>
      </c>
      <c r="F221" s="33">
        <v>15.824792539999999</v>
      </c>
      <c r="G221" s="33">
        <v>0</v>
      </c>
      <c r="H221" s="33">
        <v>0</v>
      </c>
      <c r="I221" s="33">
        <v>0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33">
        <v>0</v>
      </c>
      <c r="P221" s="33">
        <v>0</v>
      </c>
      <c r="Q221" s="33" t="s">
        <v>29</v>
      </c>
      <c r="R221" s="33">
        <f t="shared" ref="R221:R250" si="34">H221+J221+L221+N221</f>
        <v>0</v>
      </c>
      <c r="S221" s="33">
        <f t="shared" ref="S221:S250" si="35">I221+K221+M221+O221+P221</f>
        <v>0</v>
      </c>
    </row>
    <row r="222" spans="1:19" s="29" customFormat="1" x14ac:dyDescent="0.25">
      <c r="A222" s="30" t="s">
        <v>344</v>
      </c>
      <c r="B222" s="31" t="s">
        <v>345</v>
      </c>
      <c r="C222" s="32" t="s">
        <v>28</v>
      </c>
      <c r="D222" s="33">
        <v>350.11895481686776</v>
      </c>
      <c r="E222" s="33">
        <v>306.96449835986823</v>
      </c>
      <c r="F222" s="33">
        <v>629.2797702313934</v>
      </c>
      <c r="G222" s="33">
        <v>271.69430268327687</v>
      </c>
      <c r="H222" s="33">
        <v>105.9812522088731</v>
      </c>
      <c r="I222" s="33">
        <v>497.05258574020309</v>
      </c>
      <c r="J222" s="33">
        <v>5.7634501842969819</v>
      </c>
      <c r="K222" s="33">
        <v>480.63302724493997</v>
      </c>
      <c r="L222" s="33">
        <v>5.9333711516688616</v>
      </c>
      <c r="M222" s="33">
        <v>918.73409405752579</v>
      </c>
      <c r="N222" s="33">
        <v>6.0659095062189277</v>
      </c>
      <c r="O222" s="33">
        <v>827.39557796122995</v>
      </c>
      <c r="P222" s="33">
        <v>958.21540767165243</v>
      </c>
      <c r="Q222" s="33" t="s">
        <v>29</v>
      </c>
      <c r="R222" s="33">
        <f t="shared" si="34"/>
        <v>123.74398305105788</v>
      </c>
      <c r="S222" s="33">
        <f t="shared" si="35"/>
        <v>3682.0306926755511</v>
      </c>
    </row>
    <row r="223" spans="1:19" s="7" customFormat="1" outlineLevel="1" x14ac:dyDescent="0.25">
      <c r="A223" s="35" t="s">
        <v>346</v>
      </c>
      <c r="B223" s="44" t="s">
        <v>347</v>
      </c>
      <c r="C223" s="37" t="s">
        <v>28</v>
      </c>
      <c r="D223" s="33">
        <v>4.6829823234178978</v>
      </c>
      <c r="E223" s="33">
        <v>5.5220608693672553</v>
      </c>
      <c r="F223" s="33">
        <v>28.026771813283084</v>
      </c>
      <c r="G223" s="33">
        <v>13.667951499265714</v>
      </c>
      <c r="H223" s="33">
        <v>5.6000646387470985</v>
      </c>
      <c r="I223" s="33">
        <v>6.5796778712830877</v>
      </c>
      <c r="J223" s="33">
        <v>5.7634501842969819</v>
      </c>
      <c r="K223" s="33">
        <v>6.7822479461344116</v>
      </c>
      <c r="L223" s="33">
        <v>5.9333711516688616</v>
      </c>
      <c r="M223" s="33">
        <v>6.9929208239797882</v>
      </c>
      <c r="N223" s="33">
        <v>6.0659095062189277</v>
      </c>
      <c r="O223" s="33">
        <v>7.2120206169389789</v>
      </c>
      <c r="P223" s="33">
        <v>7.2120206169389789</v>
      </c>
      <c r="Q223" s="33" t="s">
        <v>29</v>
      </c>
      <c r="R223" s="33">
        <f t="shared" si="34"/>
        <v>23.362795480931872</v>
      </c>
      <c r="S223" s="33">
        <f t="shared" si="35"/>
        <v>34.778887875275245</v>
      </c>
    </row>
    <row r="224" spans="1:19" s="7" customFormat="1" outlineLevel="1" x14ac:dyDescent="0.25">
      <c r="A224" s="35" t="s">
        <v>348</v>
      </c>
      <c r="B224" s="44" t="s">
        <v>349</v>
      </c>
      <c r="C224" s="37" t="s">
        <v>28</v>
      </c>
      <c r="D224" s="33">
        <v>345.43597249344987</v>
      </c>
      <c r="E224" s="33">
        <v>301.44243749050099</v>
      </c>
      <c r="F224" s="33">
        <v>601.25300005509064</v>
      </c>
      <c r="G224" s="33">
        <v>258.02635118401116</v>
      </c>
      <c r="H224" s="33">
        <v>100.381187570126</v>
      </c>
      <c r="I224" s="33">
        <v>490.47290786892</v>
      </c>
      <c r="J224" s="33">
        <v>0</v>
      </c>
      <c r="K224" s="33">
        <v>473.85077929880555</v>
      </c>
      <c r="L224" s="33">
        <v>0</v>
      </c>
      <c r="M224" s="33">
        <v>911.74117323354596</v>
      </c>
      <c r="N224" s="33">
        <v>0</v>
      </c>
      <c r="O224" s="33">
        <v>820.18355734429099</v>
      </c>
      <c r="P224" s="33">
        <v>951.00338705471347</v>
      </c>
      <c r="Q224" s="33" t="s">
        <v>29</v>
      </c>
      <c r="R224" s="33">
        <f t="shared" si="34"/>
        <v>100.381187570126</v>
      </c>
      <c r="S224" s="33">
        <f t="shared" si="35"/>
        <v>3647.2518048002762</v>
      </c>
    </row>
    <row r="225" spans="1:19" s="7" customFormat="1" ht="15.75" customHeight="1" outlineLevel="2" x14ac:dyDescent="0.25">
      <c r="A225" s="35" t="s">
        <v>350</v>
      </c>
      <c r="B225" s="40" t="s">
        <v>351</v>
      </c>
      <c r="C225" s="37" t="s">
        <v>28</v>
      </c>
      <c r="D225" s="33">
        <v>0</v>
      </c>
      <c r="E225" s="33">
        <v>0</v>
      </c>
      <c r="F225" s="33">
        <v>5.7597993873059747E-8</v>
      </c>
      <c r="G225" s="33">
        <v>0</v>
      </c>
      <c r="H225" s="33">
        <v>0</v>
      </c>
      <c r="I225" s="33">
        <v>0</v>
      </c>
      <c r="J225" s="33">
        <v>0</v>
      </c>
      <c r="K225" s="33">
        <v>52.725531275798701</v>
      </c>
      <c r="L225" s="33">
        <v>0</v>
      </c>
      <c r="M225" s="33">
        <v>0</v>
      </c>
      <c r="N225" s="33">
        <v>0</v>
      </c>
      <c r="O225" s="33">
        <v>0</v>
      </c>
      <c r="P225" s="33">
        <v>132.18875480384614</v>
      </c>
      <c r="Q225" s="33" t="s">
        <v>29</v>
      </c>
      <c r="R225" s="33">
        <f t="shared" si="34"/>
        <v>0</v>
      </c>
      <c r="S225" s="33">
        <f t="shared" si="35"/>
        <v>184.91428607964485</v>
      </c>
    </row>
    <row r="226" spans="1:19" s="7" customFormat="1" ht="15.75" customHeight="1" outlineLevel="2" x14ac:dyDescent="0.25">
      <c r="A226" s="35" t="s">
        <v>352</v>
      </c>
      <c r="B226" s="40" t="s">
        <v>353</v>
      </c>
      <c r="C226" s="37" t="s">
        <v>28</v>
      </c>
      <c r="D226" s="33">
        <v>0</v>
      </c>
      <c r="E226" s="33">
        <v>24.949956520000004</v>
      </c>
      <c r="F226" s="33">
        <v>-2.5073823053389789E-9</v>
      </c>
      <c r="G226" s="33">
        <v>0</v>
      </c>
      <c r="H226" s="33">
        <v>100.38118757012649</v>
      </c>
      <c r="I226" s="33">
        <v>265.53590786891965</v>
      </c>
      <c r="J226" s="33">
        <v>0</v>
      </c>
      <c r="K226" s="33">
        <v>419.13822878375288</v>
      </c>
      <c r="L226" s="33">
        <v>0</v>
      </c>
      <c r="M226" s="33">
        <v>911.74117323354596</v>
      </c>
      <c r="N226" s="33">
        <v>0</v>
      </c>
      <c r="O226" s="33">
        <v>820.18355734429133</v>
      </c>
      <c r="P226" s="33">
        <v>818.81463225086736</v>
      </c>
      <c r="Q226" s="33" t="s">
        <v>29</v>
      </c>
      <c r="R226" s="33">
        <f t="shared" si="34"/>
        <v>100.38118757012649</v>
      </c>
      <c r="S226" s="33">
        <f t="shared" si="35"/>
        <v>3235.4134994813771</v>
      </c>
    </row>
    <row r="227" spans="1:19" s="7" customFormat="1" ht="15.75" customHeight="1" outlineLevel="2" x14ac:dyDescent="0.25">
      <c r="A227" s="35" t="s">
        <v>354</v>
      </c>
      <c r="B227" s="40" t="s">
        <v>355</v>
      </c>
      <c r="C227" s="37" t="s">
        <v>28</v>
      </c>
      <c r="D227" s="33">
        <v>345.43597249344987</v>
      </c>
      <c r="E227" s="33">
        <v>276.49248097050099</v>
      </c>
      <c r="F227" s="33">
        <v>601.25300000000004</v>
      </c>
      <c r="G227" s="33">
        <v>258.02635118401116</v>
      </c>
      <c r="H227" s="33">
        <v>-4.8021320253610613E-13</v>
      </c>
      <c r="I227" s="33">
        <v>224.93700000000035</v>
      </c>
      <c r="J227" s="33">
        <v>0</v>
      </c>
      <c r="K227" s="33">
        <v>1.9870192392539801</v>
      </c>
      <c r="L227" s="33">
        <v>0</v>
      </c>
      <c r="M227" s="33">
        <v>0</v>
      </c>
      <c r="N227" s="33">
        <v>0</v>
      </c>
      <c r="O227" s="33">
        <v>-3.4924596548080445E-13</v>
      </c>
      <c r="P227" s="33">
        <v>0</v>
      </c>
      <c r="Q227" s="33" t="s">
        <v>29</v>
      </c>
      <c r="R227" s="33">
        <f t="shared" si="34"/>
        <v>-4.8021320253610613E-13</v>
      </c>
      <c r="S227" s="33">
        <f t="shared" si="35"/>
        <v>226.92401923925399</v>
      </c>
    </row>
    <row r="228" spans="1:19" s="7" customFormat="1" outlineLevel="1" x14ac:dyDescent="0.25">
      <c r="A228" s="35" t="s">
        <v>356</v>
      </c>
      <c r="B228" s="44" t="s">
        <v>357</v>
      </c>
      <c r="C228" s="37" t="s">
        <v>28</v>
      </c>
      <c r="D228" s="33">
        <v>0</v>
      </c>
      <c r="E228" s="33">
        <v>0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 t="s">
        <v>29</v>
      </c>
      <c r="R228" s="33">
        <f t="shared" si="34"/>
        <v>0</v>
      </c>
      <c r="S228" s="33">
        <f t="shared" si="35"/>
        <v>0</v>
      </c>
    </row>
    <row r="229" spans="1:19" s="7" customFormat="1" ht="16.5" customHeight="1" outlineLevel="1" x14ac:dyDescent="0.25">
      <c r="A229" s="35" t="s">
        <v>358</v>
      </c>
      <c r="B229" s="44" t="s">
        <v>359</v>
      </c>
      <c r="C229" s="37" t="s">
        <v>28</v>
      </c>
      <c r="D229" s="33">
        <v>0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 t="s">
        <v>29</v>
      </c>
      <c r="R229" s="33">
        <f t="shared" si="34"/>
        <v>0</v>
      </c>
      <c r="S229" s="33">
        <f t="shared" si="35"/>
        <v>0</v>
      </c>
    </row>
    <row r="230" spans="1:19" s="7" customFormat="1" ht="15.75" customHeight="1" outlineLevel="2" x14ac:dyDescent="0.25">
      <c r="A230" s="35" t="s">
        <v>360</v>
      </c>
      <c r="B230" s="40" t="s">
        <v>361</v>
      </c>
      <c r="C230" s="37" t="s">
        <v>28</v>
      </c>
      <c r="D230" s="33">
        <v>0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3" t="s">
        <v>29</v>
      </c>
      <c r="R230" s="33">
        <f t="shared" si="34"/>
        <v>0</v>
      </c>
      <c r="S230" s="33">
        <f t="shared" si="35"/>
        <v>0</v>
      </c>
    </row>
    <row r="231" spans="1:19" s="7" customFormat="1" ht="15.75" customHeight="1" outlineLevel="2" x14ac:dyDescent="0.25">
      <c r="A231" s="35" t="s">
        <v>362</v>
      </c>
      <c r="B231" s="40" t="s">
        <v>363</v>
      </c>
      <c r="C231" s="37" t="s">
        <v>28</v>
      </c>
      <c r="D231" s="33">
        <v>0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  <c r="Q231" s="33" t="s">
        <v>29</v>
      </c>
      <c r="R231" s="33">
        <f t="shared" si="34"/>
        <v>0</v>
      </c>
      <c r="S231" s="33">
        <f t="shared" si="35"/>
        <v>0</v>
      </c>
    </row>
    <row r="232" spans="1:19" s="7" customFormat="1" outlineLevel="1" x14ac:dyDescent="0.25">
      <c r="A232" s="35" t="s">
        <v>364</v>
      </c>
      <c r="B232" s="44" t="s">
        <v>365</v>
      </c>
      <c r="C232" s="37" t="s">
        <v>28</v>
      </c>
      <c r="D232" s="33">
        <v>0</v>
      </c>
      <c r="E232" s="33">
        <v>0</v>
      </c>
      <c r="F232" s="33">
        <v>0</v>
      </c>
      <c r="G232" s="33">
        <v>0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33">
        <v>0</v>
      </c>
      <c r="P232" s="33">
        <v>0</v>
      </c>
      <c r="Q232" s="33" t="s">
        <v>29</v>
      </c>
      <c r="R232" s="33">
        <f t="shared" si="34"/>
        <v>0</v>
      </c>
      <c r="S232" s="33">
        <f t="shared" si="35"/>
        <v>0</v>
      </c>
    </row>
    <row r="233" spans="1:19" s="7" customFormat="1" outlineLevel="1" x14ac:dyDescent="0.25">
      <c r="A233" s="35" t="s">
        <v>366</v>
      </c>
      <c r="B233" s="44" t="s">
        <v>367</v>
      </c>
      <c r="C233" s="37" t="s">
        <v>28</v>
      </c>
      <c r="D233" s="33">
        <v>0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3" t="s">
        <v>29</v>
      </c>
      <c r="R233" s="33">
        <f t="shared" si="34"/>
        <v>0</v>
      </c>
      <c r="S233" s="33">
        <f t="shared" si="35"/>
        <v>0</v>
      </c>
    </row>
    <row r="234" spans="1:19" s="7" customFormat="1" outlineLevel="1" x14ac:dyDescent="0.25">
      <c r="A234" s="35" t="s">
        <v>368</v>
      </c>
      <c r="B234" s="44" t="s">
        <v>369</v>
      </c>
      <c r="C234" s="37" t="s">
        <v>28</v>
      </c>
      <c r="D234" s="33">
        <v>0</v>
      </c>
      <c r="E234" s="33">
        <v>0</v>
      </c>
      <c r="F234" s="33">
        <v>-1.6369803006455186E-6</v>
      </c>
      <c r="G234" s="33">
        <v>0</v>
      </c>
      <c r="H234" s="33">
        <v>0</v>
      </c>
      <c r="I234" s="33">
        <v>0</v>
      </c>
      <c r="J234" s="33">
        <v>0</v>
      </c>
      <c r="K234" s="33">
        <v>0</v>
      </c>
      <c r="L234" s="33">
        <v>0</v>
      </c>
      <c r="M234" s="33">
        <v>0</v>
      </c>
      <c r="N234" s="33">
        <v>0</v>
      </c>
      <c r="O234" s="33">
        <v>0</v>
      </c>
      <c r="P234" s="33">
        <v>0</v>
      </c>
      <c r="Q234" s="33" t="s">
        <v>29</v>
      </c>
      <c r="R234" s="33">
        <f t="shared" si="34"/>
        <v>0</v>
      </c>
      <c r="S234" s="33">
        <f t="shared" si="35"/>
        <v>0</v>
      </c>
    </row>
    <row r="235" spans="1:19" s="29" customFormat="1" x14ac:dyDescent="0.25">
      <c r="A235" s="30" t="s">
        <v>370</v>
      </c>
      <c r="B235" s="31" t="s">
        <v>371</v>
      </c>
      <c r="C235" s="32" t="s">
        <v>28</v>
      </c>
      <c r="D235" s="33">
        <v>440.85398896527443</v>
      </c>
      <c r="E235" s="33">
        <v>301.44559027115059</v>
      </c>
      <c r="F235" s="33">
        <v>601.25835123402157</v>
      </c>
      <c r="G235" s="33">
        <v>258.02635118401122</v>
      </c>
      <c r="H235" s="33">
        <v>100.381187570126</v>
      </c>
      <c r="I235" s="33">
        <v>224.93705908774555</v>
      </c>
      <c r="J235" s="33">
        <v>0</v>
      </c>
      <c r="K235" s="33">
        <v>1.9870192392539801</v>
      </c>
      <c r="L235" s="33">
        <v>0</v>
      </c>
      <c r="M235" s="33">
        <v>51.545692847858284</v>
      </c>
      <c r="N235" s="33">
        <v>0</v>
      </c>
      <c r="O235" s="33">
        <v>46.395785814152084</v>
      </c>
      <c r="P235" s="33">
        <v>0</v>
      </c>
      <c r="Q235" s="33" t="s">
        <v>29</v>
      </c>
      <c r="R235" s="33">
        <f t="shared" si="34"/>
        <v>100.381187570126</v>
      </c>
      <c r="S235" s="33">
        <f t="shared" si="35"/>
        <v>324.86555698900992</v>
      </c>
    </row>
    <row r="236" spans="1:19" s="7" customFormat="1" outlineLevel="1" x14ac:dyDescent="0.25">
      <c r="A236" s="35" t="s">
        <v>372</v>
      </c>
      <c r="B236" s="44" t="s">
        <v>373</v>
      </c>
      <c r="C236" s="37" t="s">
        <v>28</v>
      </c>
      <c r="D236" s="33">
        <v>345.43597249346089</v>
      </c>
      <c r="E236" s="33">
        <v>301.44243749050099</v>
      </c>
      <c r="F236" s="33">
        <v>601.25300000000004</v>
      </c>
      <c r="G236" s="33">
        <v>258.02635118401122</v>
      </c>
      <c r="H236" s="33">
        <v>100.381187570126</v>
      </c>
      <c r="I236" s="33">
        <v>224.93705908774555</v>
      </c>
      <c r="J236" s="33">
        <v>0</v>
      </c>
      <c r="K236" s="33">
        <v>1.9870192392539801</v>
      </c>
      <c r="L236" s="33">
        <v>0</v>
      </c>
      <c r="M236" s="33">
        <v>51.545692847858284</v>
      </c>
      <c r="N236" s="33">
        <v>0</v>
      </c>
      <c r="O236" s="33">
        <v>46.395785814152084</v>
      </c>
      <c r="P236" s="33">
        <v>0</v>
      </c>
      <c r="Q236" s="33" t="s">
        <v>29</v>
      </c>
      <c r="R236" s="33">
        <f t="shared" si="34"/>
        <v>100.381187570126</v>
      </c>
      <c r="S236" s="33">
        <f t="shared" si="35"/>
        <v>324.86555698900992</v>
      </c>
    </row>
    <row r="237" spans="1:19" s="7" customFormat="1" ht="15.75" customHeight="1" outlineLevel="2" x14ac:dyDescent="0.25">
      <c r="A237" s="35" t="s">
        <v>374</v>
      </c>
      <c r="B237" s="40" t="s">
        <v>351</v>
      </c>
      <c r="C237" s="37" t="s">
        <v>28</v>
      </c>
      <c r="D237" s="33">
        <v>1.100124791264534E-11</v>
      </c>
      <c r="E237" s="33">
        <v>24.949956520000008</v>
      </c>
      <c r="F237" s="33">
        <v>2.5073823053389789E-9</v>
      </c>
      <c r="G237" s="33">
        <v>2.9103830456733704E-14</v>
      </c>
      <c r="H237" s="33">
        <v>0</v>
      </c>
      <c r="I237" s="33">
        <v>5.9087745205033571E-5</v>
      </c>
      <c r="J237" s="33">
        <v>0</v>
      </c>
      <c r="K237" s="33">
        <v>0</v>
      </c>
      <c r="L237" s="33">
        <v>0</v>
      </c>
      <c r="M237" s="33">
        <v>51.545692847858284</v>
      </c>
      <c r="N237" s="33">
        <v>0</v>
      </c>
      <c r="O237" s="33">
        <v>46.395785814152433</v>
      </c>
      <c r="P237" s="33">
        <v>0</v>
      </c>
      <c r="Q237" s="33" t="s">
        <v>29</v>
      </c>
      <c r="R237" s="33">
        <f t="shared" si="34"/>
        <v>0</v>
      </c>
      <c r="S237" s="33">
        <f t="shared" si="35"/>
        <v>97.941537749755923</v>
      </c>
    </row>
    <row r="238" spans="1:19" s="7" customFormat="1" ht="15.75" customHeight="1" outlineLevel="2" x14ac:dyDescent="0.25">
      <c r="A238" s="35" t="s">
        <v>375</v>
      </c>
      <c r="B238" s="40" t="s">
        <v>353</v>
      </c>
      <c r="C238" s="37" t="s">
        <v>28</v>
      </c>
      <c r="D238" s="33">
        <v>0</v>
      </c>
      <c r="E238" s="33">
        <v>0</v>
      </c>
      <c r="F238" s="33">
        <v>-2.5073823053389789E-9</v>
      </c>
      <c r="G238" s="33">
        <v>0</v>
      </c>
      <c r="H238" s="33">
        <v>100.38118757012649</v>
      </c>
      <c r="I238" s="33">
        <v>0</v>
      </c>
      <c r="J238" s="33">
        <v>0</v>
      </c>
      <c r="K238" s="33">
        <v>0</v>
      </c>
      <c r="L238" s="33">
        <v>0</v>
      </c>
      <c r="M238" s="33">
        <v>0</v>
      </c>
      <c r="N238" s="33">
        <v>0</v>
      </c>
      <c r="O238" s="33">
        <v>0</v>
      </c>
      <c r="P238" s="33">
        <v>0</v>
      </c>
      <c r="Q238" s="33" t="s">
        <v>29</v>
      </c>
      <c r="R238" s="33">
        <f t="shared" si="34"/>
        <v>100.38118757012649</v>
      </c>
      <c r="S238" s="33">
        <f t="shared" si="35"/>
        <v>0</v>
      </c>
    </row>
    <row r="239" spans="1:19" s="7" customFormat="1" ht="15.75" customHeight="1" outlineLevel="2" x14ac:dyDescent="0.25">
      <c r="A239" s="35" t="s">
        <v>376</v>
      </c>
      <c r="B239" s="40" t="s">
        <v>355</v>
      </c>
      <c r="C239" s="37" t="s">
        <v>28</v>
      </c>
      <c r="D239" s="33">
        <v>345.43597249344987</v>
      </c>
      <c r="E239" s="33">
        <v>276.49248097050099</v>
      </c>
      <c r="F239" s="33">
        <v>601.25300000000004</v>
      </c>
      <c r="G239" s="33">
        <v>258.02635118401116</v>
      </c>
      <c r="H239" s="33">
        <v>-4.8021320253610613E-13</v>
      </c>
      <c r="I239" s="33">
        <v>224.93700000000035</v>
      </c>
      <c r="J239" s="33">
        <v>0</v>
      </c>
      <c r="K239" s="33">
        <v>1.9870192392539801</v>
      </c>
      <c r="L239" s="33">
        <v>0</v>
      </c>
      <c r="M239" s="33">
        <v>0</v>
      </c>
      <c r="N239" s="33">
        <v>0</v>
      </c>
      <c r="O239" s="33">
        <v>-3.4924596548080445E-13</v>
      </c>
      <c r="P239" s="33">
        <v>0</v>
      </c>
      <c r="Q239" s="33" t="s">
        <v>29</v>
      </c>
      <c r="R239" s="33">
        <f t="shared" si="34"/>
        <v>-4.8021320253610613E-13</v>
      </c>
      <c r="S239" s="33">
        <f t="shared" si="35"/>
        <v>226.92401923925399</v>
      </c>
    </row>
    <row r="240" spans="1:19" s="7" customFormat="1" outlineLevel="1" x14ac:dyDescent="0.25">
      <c r="A240" s="35" t="s">
        <v>377</v>
      </c>
      <c r="B240" s="44" t="s">
        <v>232</v>
      </c>
      <c r="C240" s="37" t="s">
        <v>28</v>
      </c>
      <c r="D240" s="33">
        <v>95.418016471813516</v>
      </c>
      <c r="E240" s="33">
        <v>3.1527806495601943E-3</v>
      </c>
      <c r="F240" s="33">
        <v>5.3512340215778062E-3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3">
        <v>0</v>
      </c>
      <c r="N240" s="33">
        <v>0</v>
      </c>
      <c r="O240" s="33">
        <v>0</v>
      </c>
      <c r="P240" s="33">
        <v>0</v>
      </c>
      <c r="Q240" s="33" t="s">
        <v>29</v>
      </c>
      <c r="R240" s="33">
        <f t="shared" si="34"/>
        <v>0</v>
      </c>
      <c r="S240" s="33">
        <f t="shared" si="35"/>
        <v>0</v>
      </c>
    </row>
    <row r="241" spans="1:19" s="7" customFormat="1" outlineLevel="1" x14ac:dyDescent="0.25">
      <c r="A241" s="35" t="s">
        <v>378</v>
      </c>
      <c r="B241" s="44" t="s">
        <v>379</v>
      </c>
      <c r="C241" s="37" t="s">
        <v>28</v>
      </c>
      <c r="D241" s="33">
        <v>0</v>
      </c>
      <c r="E241" s="33">
        <v>3.9923359756999233E-14</v>
      </c>
      <c r="F241" s="33">
        <v>-4.5769811551910067E-14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3">
        <v>0</v>
      </c>
      <c r="O241" s="33">
        <v>0</v>
      </c>
      <c r="P241" s="33">
        <v>0</v>
      </c>
      <c r="Q241" s="33" t="s">
        <v>29</v>
      </c>
      <c r="R241" s="33">
        <f t="shared" si="34"/>
        <v>0</v>
      </c>
      <c r="S241" s="33">
        <f t="shared" si="35"/>
        <v>0</v>
      </c>
    </row>
    <row r="242" spans="1:19" s="29" customFormat="1" ht="31.5" x14ac:dyDescent="0.25">
      <c r="A242" s="30" t="s">
        <v>380</v>
      </c>
      <c r="B242" s="31" t="s">
        <v>381</v>
      </c>
      <c r="C242" s="32" t="s">
        <v>28</v>
      </c>
      <c r="D242" s="33">
        <v>1384.7124315969068</v>
      </c>
      <c r="E242" s="33">
        <v>1195.9069083333898</v>
      </c>
      <c r="F242" s="33">
        <v>899.00116612347119</v>
      </c>
      <c r="G242" s="33">
        <v>257.38295520447537</v>
      </c>
      <c r="H242" s="33">
        <v>1222.2516198694211</v>
      </c>
      <c r="I242" s="33">
        <v>41.994283076337524</v>
      </c>
      <c r="J242" s="33">
        <v>879.18778819083855</v>
      </c>
      <c r="K242" s="33">
        <v>171.58082118814309</v>
      </c>
      <c r="L242" s="33">
        <v>1019.2655109841853</v>
      </c>
      <c r="M242" s="33">
        <v>113.27189647665728</v>
      </c>
      <c r="N242" s="33">
        <v>1041.8060150901965</v>
      </c>
      <c r="O242" s="33">
        <v>354.6163563482005</v>
      </c>
      <c r="P242" s="33">
        <v>112.00102960542972</v>
      </c>
      <c r="Q242" s="33" t="s">
        <v>29</v>
      </c>
      <c r="R242" s="33">
        <f t="shared" si="34"/>
        <v>4162.5109341346415</v>
      </c>
      <c r="S242" s="33">
        <f t="shared" si="35"/>
        <v>793.46438669476811</v>
      </c>
    </row>
    <row r="243" spans="1:19" s="29" customFormat="1" ht="31.5" x14ac:dyDescent="0.25">
      <c r="A243" s="30" t="s">
        <v>382</v>
      </c>
      <c r="B243" s="31" t="s">
        <v>383</v>
      </c>
      <c r="C243" s="32" t="s">
        <v>28</v>
      </c>
      <c r="D243" s="33">
        <v>-1270.9995330202973</v>
      </c>
      <c r="E243" s="33">
        <v>-924.70081186000004</v>
      </c>
      <c r="F243" s="33">
        <v>-924.27104784013943</v>
      </c>
      <c r="G243" s="33">
        <v>-1418.3925614994716</v>
      </c>
      <c r="H243" s="33">
        <v>-918.44782726366361</v>
      </c>
      <c r="I243" s="33">
        <v>-771.52919288563749</v>
      </c>
      <c r="J243" s="33">
        <v>-724.5589407927007</v>
      </c>
      <c r="K243" s="33">
        <v>-648.18450755999993</v>
      </c>
      <c r="L243" s="33">
        <v>-795.91192594821791</v>
      </c>
      <c r="M243" s="33">
        <v>-986.67737708999994</v>
      </c>
      <c r="N243" s="33">
        <v>-865.18371505756454</v>
      </c>
      <c r="O243" s="33">
        <v>-1138.3581546399998</v>
      </c>
      <c r="P243" s="33">
        <v>-1138.2105546400001</v>
      </c>
      <c r="Q243" s="33" t="s">
        <v>29</v>
      </c>
      <c r="R243" s="33">
        <f t="shared" si="34"/>
        <v>-3304.1024090621468</v>
      </c>
      <c r="S243" s="33">
        <f t="shared" si="35"/>
        <v>-4682.959786815637</v>
      </c>
    </row>
    <row r="244" spans="1:19" s="50" customFormat="1" outlineLevel="1" x14ac:dyDescent="0.25">
      <c r="A244" s="47" t="s">
        <v>384</v>
      </c>
      <c r="B244" s="48" t="s">
        <v>385</v>
      </c>
      <c r="C244" s="49" t="s">
        <v>28</v>
      </c>
      <c r="D244" s="33">
        <v>-1271.4050072759342</v>
      </c>
      <c r="E244" s="33">
        <v>-924.70081186000004</v>
      </c>
      <c r="F244" s="33">
        <v>-930.45348923395125</v>
      </c>
      <c r="G244" s="33">
        <v>-1422.3680624599997</v>
      </c>
      <c r="H244" s="33">
        <v>-925.55718961999992</v>
      </c>
      <c r="I244" s="33">
        <v>-783.90987442000005</v>
      </c>
      <c r="J244" s="33">
        <v>-736.08048136000002</v>
      </c>
      <c r="K244" s="33">
        <v>-653.10450755999989</v>
      </c>
      <c r="L244" s="33">
        <v>-810.38682497000002</v>
      </c>
      <c r="M244" s="33">
        <v>-991.53737708999995</v>
      </c>
      <c r="N244" s="33">
        <v>-880.09286105000001</v>
      </c>
      <c r="O244" s="33">
        <v>-1143.2781546399999</v>
      </c>
      <c r="P244" s="33">
        <v>-1143.2781546400001</v>
      </c>
      <c r="Q244" s="33" t="s">
        <v>29</v>
      </c>
      <c r="R244" s="33">
        <f t="shared" si="34"/>
        <v>-3352.1173570000001</v>
      </c>
      <c r="S244" s="33">
        <f t="shared" si="35"/>
        <v>-4715.1080683500004</v>
      </c>
    </row>
    <row r="245" spans="1:19" s="50" customFormat="1" outlineLevel="1" x14ac:dyDescent="0.25">
      <c r="A245" s="47" t="s">
        <v>386</v>
      </c>
      <c r="B245" s="48" t="s">
        <v>387</v>
      </c>
      <c r="C245" s="49" t="s">
        <v>28</v>
      </c>
      <c r="D245" s="33">
        <v>0.4054742556368629</v>
      </c>
      <c r="E245" s="33">
        <v>0</v>
      </c>
      <c r="F245" s="33">
        <v>6.1824413938117644</v>
      </c>
      <c r="G245" s="33">
        <v>3.9755009605279401</v>
      </c>
      <c r="H245" s="33">
        <v>7.1093623563363542</v>
      </c>
      <c r="I245" s="33">
        <v>12.38068153436258</v>
      </c>
      <c r="J245" s="33">
        <v>11.521540567299278</v>
      </c>
      <c r="K245" s="33">
        <v>4.92</v>
      </c>
      <c r="L245" s="33">
        <v>14.474899021782063</v>
      </c>
      <c r="M245" s="33">
        <v>4.8600000000000003</v>
      </c>
      <c r="N245" s="33">
        <v>14.909145992435526</v>
      </c>
      <c r="O245" s="33">
        <v>4.92</v>
      </c>
      <c r="P245" s="33">
        <v>5.0676000000000005</v>
      </c>
      <c r="Q245" s="33" t="s">
        <v>29</v>
      </c>
      <c r="R245" s="33">
        <f t="shared" si="34"/>
        <v>48.014947937853222</v>
      </c>
      <c r="S245" s="33">
        <f t="shared" si="35"/>
        <v>32.148281534362582</v>
      </c>
    </row>
    <row r="246" spans="1:19" s="29" customFormat="1" ht="31.5" x14ac:dyDescent="0.25">
      <c r="A246" s="30" t="s">
        <v>388</v>
      </c>
      <c r="B246" s="31" t="s">
        <v>389</v>
      </c>
      <c r="C246" s="32" t="s">
        <v>28</v>
      </c>
      <c r="D246" s="33">
        <v>-90.735034148406612</v>
      </c>
      <c r="E246" s="33">
        <v>5.5189080887176374</v>
      </c>
      <c r="F246" s="33">
        <v>28.021418997371825</v>
      </c>
      <c r="G246" s="33">
        <v>13.667951499265655</v>
      </c>
      <c r="H246" s="33">
        <v>5.6000646387470994</v>
      </c>
      <c r="I246" s="33">
        <v>272.1155266524575</v>
      </c>
      <c r="J246" s="33">
        <v>5.7634501842969819</v>
      </c>
      <c r="K246" s="33">
        <v>478.64600800568599</v>
      </c>
      <c r="L246" s="33">
        <v>5.9333711516688616</v>
      </c>
      <c r="M246" s="33">
        <v>867.18840120966752</v>
      </c>
      <c r="N246" s="33">
        <v>6.0659095062189277</v>
      </c>
      <c r="O246" s="33">
        <v>780.99979214707787</v>
      </c>
      <c r="P246" s="33">
        <v>958.21540767165243</v>
      </c>
      <c r="Q246" s="33" t="s">
        <v>29</v>
      </c>
      <c r="R246" s="33">
        <f t="shared" si="34"/>
        <v>23.362795480931872</v>
      </c>
      <c r="S246" s="33">
        <f t="shared" si="35"/>
        <v>3357.1651356865414</v>
      </c>
    </row>
    <row r="247" spans="1:19" s="50" customFormat="1" outlineLevel="1" x14ac:dyDescent="0.25">
      <c r="A247" s="47" t="s">
        <v>390</v>
      </c>
      <c r="B247" s="48" t="s">
        <v>391</v>
      </c>
      <c r="C247" s="49" t="s">
        <v>28</v>
      </c>
      <c r="D247" s="33">
        <v>-1.1027623258996755E-11</v>
      </c>
      <c r="E247" s="33">
        <v>0</v>
      </c>
      <c r="F247" s="33">
        <v>5.5090595196816139E-8</v>
      </c>
      <c r="G247" s="33">
        <v>-5.6843418860808015E-14</v>
      </c>
      <c r="H247" s="33">
        <v>0</v>
      </c>
      <c r="I247" s="33">
        <v>265.53584878117442</v>
      </c>
      <c r="J247" s="33">
        <v>0</v>
      </c>
      <c r="K247" s="33">
        <v>471.86376005955157</v>
      </c>
      <c r="L247" s="33">
        <v>0</v>
      </c>
      <c r="M247" s="33">
        <v>860.19548038568769</v>
      </c>
      <c r="N247" s="33">
        <v>0</v>
      </c>
      <c r="O247" s="33">
        <v>773.78777153013891</v>
      </c>
      <c r="P247" s="33">
        <v>951.00338705471347</v>
      </c>
      <c r="Q247" s="33" t="s">
        <v>29</v>
      </c>
      <c r="R247" s="33">
        <f t="shared" si="34"/>
        <v>0</v>
      </c>
      <c r="S247" s="33">
        <f t="shared" si="35"/>
        <v>3322.386247811266</v>
      </c>
    </row>
    <row r="248" spans="1:19" s="50" customFormat="1" outlineLevel="1" x14ac:dyDescent="0.25">
      <c r="A248" s="47" t="s">
        <v>392</v>
      </c>
      <c r="B248" s="48" t="s">
        <v>393</v>
      </c>
      <c r="C248" s="49" t="s">
        <v>28</v>
      </c>
      <c r="D248" s="33">
        <v>-90.735034148395584</v>
      </c>
      <c r="E248" s="33">
        <v>5.5189080887176374</v>
      </c>
      <c r="F248" s="33">
        <v>28.02141894228123</v>
      </c>
      <c r="G248" s="33">
        <v>13.667951499265712</v>
      </c>
      <c r="H248" s="33">
        <v>5.6000646387470994</v>
      </c>
      <c r="I248" s="33">
        <v>6.5796778712830815</v>
      </c>
      <c r="J248" s="33">
        <v>5.7634501842969819</v>
      </c>
      <c r="K248" s="33">
        <v>6.7822479461344187</v>
      </c>
      <c r="L248" s="33">
        <v>5.9333711516688616</v>
      </c>
      <c r="M248" s="33">
        <v>6.9929208239798299</v>
      </c>
      <c r="N248" s="33">
        <v>6.0659095062189277</v>
      </c>
      <c r="O248" s="33">
        <v>7.2120206169389576</v>
      </c>
      <c r="P248" s="33">
        <v>7.2120206169389576</v>
      </c>
      <c r="Q248" s="33" t="s">
        <v>29</v>
      </c>
      <c r="R248" s="33">
        <f t="shared" si="34"/>
        <v>23.362795480931872</v>
      </c>
      <c r="S248" s="33">
        <f t="shared" si="35"/>
        <v>34.778887875275245</v>
      </c>
    </row>
    <row r="249" spans="1:19" s="29" customFormat="1" x14ac:dyDescent="0.25">
      <c r="A249" s="30" t="s">
        <v>394</v>
      </c>
      <c r="B249" s="31" t="s">
        <v>395</v>
      </c>
      <c r="C249" s="32" t="s">
        <v>28</v>
      </c>
      <c r="D249" s="33">
        <v>119.9876366606024</v>
      </c>
      <c r="E249" s="33">
        <v>-339.99999999999994</v>
      </c>
      <c r="F249" s="33">
        <v>580</v>
      </c>
      <c r="G249" s="33">
        <v>761.05999570600932</v>
      </c>
      <c r="H249" s="33">
        <v>-305.0840595471808</v>
      </c>
      <c r="I249" s="33">
        <v>390.60851408680998</v>
      </c>
      <c r="J249" s="33">
        <v>-170</v>
      </c>
      <c r="K249" s="33">
        <v>0</v>
      </c>
      <c r="L249" s="33">
        <v>-233</v>
      </c>
      <c r="M249" s="33">
        <v>0</v>
      </c>
      <c r="N249" s="33">
        <v>-195</v>
      </c>
      <c r="O249" s="33">
        <v>0</v>
      </c>
      <c r="P249" s="33">
        <v>0</v>
      </c>
      <c r="Q249" s="33" t="s">
        <v>29</v>
      </c>
      <c r="R249" s="33">
        <f t="shared" si="34"/>
        <v>-903.0840595471808</v>
      </c>
      <c r="S249" s="33">
        <f t="shared" si="35"/>
        <v>390.60851408680998</v>
      </c>
    </row>
    <row r="250" spans="1:19" s="29" customFormat="1" ht="31.5" x14ac:dyDescent="0.25">
      <c r="A250" s="30" t="s">
        <v>396</v>
      </c>
      <c r="B250" s="31" t="s">
        <v>397</v>
      </c>
      <c r="C250" s="32" t="s">
        <v>28</v>
      </c>
      <c r="D250" s="33">
        <v>142.96550108880518</v>
      </c>
      <c r="E250" s="33">
        <v>-63.274995437892585</v>
      </c>
      <c r="F250" s="33">
        <v>582.75153728070359</v>
      </c>
      <c r="G250" s="33">
        <v>-386.2816590897213</v>
      </c>
      <c r="H250" s="33">
        <v>4.3197976973237928</v>
      </c>
      <c r="I250" s="33">
        <v>-66.810869070032481</v>
      </c>
      <c r="J250" s="33">
        <v>-9.6077024175651786</v>
      </c>
      <c r="K250" s="33">
        <v>2.0423216338291468</v>
      </c>
      <c r="L250" s="33">
        <v>-3.7130438123637362</v>
      </c>
      <c r="M250" s="33">
        <v>-6.2170794036751431</v>
      </c>
      <c r="N250" s="33">
        <v>-12.311790461149087</v>
      </c>
      <c r="O250" s="33">
        <v>-2.7420061447214721</v>
      </c>
      <c r="P250" s="33">
        <v>-67.994117362917905</v>
      </c>
      <c r="Q250" s="33" t="s">
        <v>29</v>
      </c>
      <c r="R250" s="33">
        <f t="shared" si="34"/>
        <v>-21.312738993754209</v>
      </c>
      <c r="S250" s="33">
        <f t="shared" si="35"/>
        <v>-141.72175034751785</v>
      </c>
    </row>
    <row r="251" spans="1:19" s="29" customFormat="1" x14ac:dyDescent="0.25">
      <c r="A251" s="30" t="s">
        <v>398</v>
      </c>
      <c r="B251" s="31" t="s">
        <v>399</v>
      </c>
      <c r="C251" s="32" t="s">
        <v>28</v>
      </c>
      <c r="D251" s="33">
        <v>-1.2663641740573439E-5</v>
      </c>
      <c r="E251" s="33">
        <v>142.96548842516253</v>
      </c>
      <c r="F251" s="33">
        <v>79.690492987269039</v>
      </c>
      <c r="G251" s="33">
        <v>662.44203026797265</v>
      </c>
      <c r="H251" s="33">
        <v>56.906208098903647</v>
      </c>
      <c r="I251" s="33">
        <v>276.16037117825317</v>
      </c>
      <c r="J251" s="33">
        <v>61.226005796225621</v>
      </c>
      <c r="K251" s="33">
        <v>209.34950210821705</v>
      </c>
      <c r="L251" s="33">
        <v>51.618303378658624</v>
      </c>
      <c r="M251" s="33">
        <v>211.39182374204802</v>
      </c>
      <c r="N251" s="33">
        <v>47.905259566294887</v>
      </c>
      <c r="O251" s="33">
        <v>205.17474433837288</v>
      </c>
      <c r="P251" s="33">
        <v>202.43273819365322</v>
      </c>
      <c r="Q251" s="33" t="s">
        <v>29</v>
      </c>
      <c r="R251" s="33" t="s">
        <v>29</v>
      </c>
      <c r="S251" s="33" t="s">
        <v>29</v>
      </c>
    </row>
    <row r="252" spans="1:19" s="29" customFormat="1" x14ac:dyDescent="0.25">
      <c r="A252" s="30" t="s">
        <v>400</v>
      </c>
      <c r="B252" s="31" t="s">
        <v>401</v>
      </c>
      <c r="C252" s="32" t="s">
        <v>28</v>
      </c>
      <c r="D252" s="33">
        <v>142.96548842516344</v>
      </c>
      <c r="E252" s="33">
        <v>79.690492987269948</v>
      </c>
      <c r="F252" s="33">
        <v>662.44203026797265</v>
      </c>
      <c r="G252" s="33">
        <v>276.16037117825135</v>
      </c>
      <c r="H252" s="33">
        <v>61.22600579622744</v>
      </c>
      <c r="I252" s="33">
        <v>209.34950210822069</v>
      </c>
      <c r="J252" s="33">
        <v>51.618303378660443</v>
      </c>
      <c r="K252" s="33">
        <v>211.3918237420462</v>
      </c>
      <c r="L252" s="33">
        <v>47.905259566294887</v>
      </c>
      <c r="M252" s="33">
        <v>205.17474433837288</v>
      </c>
      <c r="N252" s="33">
        <v>35.5934691051458</v>
      </c>
      <c r="O252" s="33">
        <v>202.4327381936514</v>
      </c>
      <c r="P252" s="33">
        <v>134.43862083073532</v>
      </c>
      <c r="Q252" s="33" t="s">
        <v>29</v>
      </c>
      <c r="R252" s="33" t="s">
        <v>29</v>
      </c>
      <c r="S252" s="33" t="s">
        <v>29</v>
      </c>
    </row>
    <row r="253" spans="1:19" s="29" customFormat="1" x14ac:dyDescent="0.25">
      <c r="A253" s="30" t="s">
        <v>402</v>
      </c>
      <c r="B253" s="31" t="s">
        <v>120</v>
      </c>
      <c r="C253" s="32" t="s">
        <v>29</v>
      </c>
      <c r="D253" s="33" t="s">
        <v>29</v>
      </c>
      <c r="E253" s="33" t="s">
        <v>29</v>
      </c>
      <c r="F253" s="33" t="s">
        <v>29</v>
      </c>
      <c r="G253" s="33" t="s">
        <v>29</v>
      </c>
      <c r="H253" s="33" t="s">
        <v>29</v>
      </c>
      <c r="I253" s="33" t="s">
        <v>29</v>
      </c>
      <c r="J253" s="33" t="s">
        <v>29</v>
      </c>
      <c r="K253" s="33" t="s">
        <v>29</v>
      </c>
      <c r="L253" s="33" t="s">
        <v>29</v>
      </c>
      <c r="M253" s="33" t="s">
        <v>29</v>
      </c>
      <c r="N253" s="33" t="s">
        <v>29</v>
      </c>
      <c r="O253" s="33" t="s">
        <v>29</v>
      </c>
      <c r="P253" s="33" t="s">
        <v>29</v>
      </c>
      <c r="Q253" s="33" t="s">
        <v>29</v>
      </c>
      <c r="R253" s="33" t="s">
        <v>29</v>
      </c>
      <c r="S253" s="33" t="s">
        <v>29</v>
      </c>
    </row>
    <row r="254" spans="1:19" s="7" customFormat="1" x14ac:dyDescent="0.25">
      <c r="A254" s="30" t="s">
        <v>403</v>
      </c>
      <c r="B254" s="41" t="s">
        <v>404</v>
      </c>
      <c r="C254" s="32" t="s">
        <v>28</v>
      </c>
      <c r="D254" s="33">
        <v>824.05636842219883</v>
      </c>
      <c r="E254" s="33">
        <v>731.08117992044367</v>
      </c>
      <c r="F254" s="33">
        <v>765.70300746447958</v>
      </c>
      <c r="G254" s="33">
        <v>693.22098986405899</v>
      </c>
      <c r="H254" s="33">
        <v>797.83807612123235</v>
      </c>
      <c r="I254" s="33">
        <v>705.12581354187125</v>
      </c>
      <c r="J254" s="33">
        <v>751.84538418442219</v>
      </c>
      <c r="K254" s="33">
        <v>699.20712329146568</v>
      </c>
      <c r="L254" s="33">
        <v>684.44725157929076</v>
      </c>
      <c r="M254" s="33">
        <v>672.95112934329597</v>
      </c>
      <c r="N254" s="33">
        <v>613.41795978814184</v>
      </c>
      <c r="O254" s="33">
        <v>671.35229488893833</v>
      </c>
      <c r="P254" s="33">
        <v>671.35229325195803</v>
      </c>
      <c r="Q254" s="33" t="s">
        <v>29</v>
      </c>
      <c r="R254" s="33" t="s">
        <v>29</v>
      </c>
      <c r="S254" s="33" t="s">
        <v>29</v>
      </c>
    </row>
    <row r="255" spans="1:19" s="7" customFormat="1" ht="31.5" customHeight="1" outlineLevel="1" x14ac:dyDescent="0.25">
      <c r="A255" s="35" t="s">
        <v>405</v>
      </c>
      <c r="B255" s="40" t="s">
        <v>406</v>
      </c>
      <c r="C255" s="37" t="s">
        <v>28</v>
      </c>
      <c r="D255" s="33">
        <v>0</v>
      </c>
      <c r="E255" s="33">
        <v>0</v>
      </c>
      <c r="F255" s="33">
        <v>0</v>
      </c>
      <c r="G255" s="33">
        <v>0</v>
      </c>
      <c r="H255" s="33">
        <v>0</v>
      </c>
      <c r="I255" s="33">
        <v>0</v>
      </c>
      <c r="J255" s="33">
        <v>0</v>
      </c>
      <c r="K255" s="33">
        <v>0</v>
      </c>
      <c r="L255" s="33">
        <v>0</v>
      </c>
      <c r="M255" s="33">
        <v>0</v>
      </c>
      <c r="N255" s="33">
        <v>0</v>
      </c>
      <c r="O255" s="33">
        <v>0</v>
      </c>
      <c r="P255" s="33">
        <v>0</v>
      </c>
      <c r="Q255" s="33" t="s">
        <v>29</v>
      </c>
      <c r="R255" s="33" t="s">
        <v>29</v>
      </c>
      <c r="S255" s="33" t="s">
        <v>29</v>
      </c>
    </row>
    <row r="256" spans="1:19" s="7" customFormat="1" ht="15.75" customHeight="1" outlineLevel="2" x14ac:dyDescent="0.25">
      <c r="A256" s="35" t="s">
        <v>407</v>
      </c>
      <c r="B256" s="42" t="s">
        <v>408</v>
      </c>
      <c r="C256" s="37" t="s">
        <v>28</v>
      </c>
      <c r="D256" s="33">
        <v>0</v>
      </c>
      <c r="E256" s="33">
        <v>0</v>
      </c>
      <c r="F256" s="33">
        <v>0</v>
      </c>
      <c r="G256" s="33">
        <v>0</v>
      </c>
      <c r="H256" s="33">
        <v>0</v>
      </c>
      <c r="I256" s="33">
        <v>0</v>
      </c>
      <c r="J256" s="33">
        <v>0</v>
      </c>
      <c r="K256" s="33">
        <v>0</v>
      </c>
      <c r="L256" s="33">
        <v>0</v>
      </c>
      <c r="M256" s="33">
        <v>0</v>
      </c>
      <c r="N256" s="33">
        <v>0</v>
      </c>
      <c r="O256" s="33">
        <v>0</v>
      </c>
      <c r="P256" s="33">
        <v>0</v>
      </c>
      <c r="Q256" s="33" t="s">
        <v>29</v>
      </c>
      <c r="R256" s="33" t="s">
        <v>29</v>
      </c>
      <c r="S256" s="33" t="s">
        <v>29</v>
      </c>
    </row>
    <row r="257" spans="1:19" s="7" customFormat="1" ht="31.5" customHeight="1" outlineLevel="2" x14ac:dyDescent="0.25">
      <c r="A257" s="35" t="s">
        <v>409</v>
      </c>
      <c r="B257" s="42" t="s">
        <v>410</v>
      </c>
      <c r="C257" s="37" t="s">
        <v>28</v>
      </c>
      <c r="D257" s="33" t="s">
        <v>29</v>
      </c>
      <c r="E257" s="33" t="s">
        <v>29</v>
      </c>
      <c r="F257" s="33" t="s">
        <v>29</v>
      </c>
      <c r="G257" s="33" t="s">
        <v>29</v>
      </c>
      <c r="H257" s="33" t="s">
        <v>29</v>
      </c>
      <c r="I257" s="33" t="s">
        <v>29</v>
      </c>
      <c r="J257" s="33" t="s">
        <v>29</v>
      </c>
      <c r="K257" s="33" t="s">
        <v>29</v>
      </c>
      <c r="L257" s="33" t="s">
        <v>29</v>
      </c>
      <c r="M257" s="33" t="s">
        <v>29</v>
      </c>
      <c r="N257" s="33" t="s">
        <v>29</v>
      </c>
      <c r="O257" s="33" t="s">
        <v>29</v>
      </c>
      <c r="P257" s="33" t="s">
        <v>29</v>
      </c>
      <c r="Q257" s="33" t="s">
        <v>29</v>
      </c>
      <c r="R257" s="33" t="s">
        <v>29</v>
      </c>
      <c r="S257" s="33" t="s">
        <v>29</v>
      </c>
    </row>
    <row r="258" spans="1:19" s="7" customFormat="1" ht="15.75" customHeight="1" outlineLevel="2" x14ac:dyDescent="0.25">
      <c r="A258" s="35" t="s">
        <v>411</v>
      </c>
      <c r="B258" s="43" t="s">
        <v>408</v>
      </c>
      <c r="C258" s="37" t="s">
        <v>28</v>
      </c>
      <c r="D258" s="33" t="s">
        <v>29</v>
      </c>
      <c r="E258" s="33" t="s">
        <v>29</v>
      </c>
      <c r="F258" s="33" t="s">
        <v>29</v>
      </c>
      <c r="G258" s="33" t="s">
        <v>29</v>
      </c>
      <c r="H258" s="33" t="s">
        <v>29</v>
      </c>
      <c r="I258" s="33" t="s">
        <v>29</v>
      </c>
      <c r="J258" s="33" t="s">
        <v>29</v>
      </c>
      <c r="K258" s="33" t="s">
        <v>29</v>
      </c>
      <c r="L258" s="33" t="s">
        <v>29</v>
      </c>
      <c r="M258" s="33" t="s">
        <v>29</v>
      </c>
      <c r="N258" s="33" t="s">
        <v>29</v>
      </c>
      <c r="O258" s="33" t="s">
        <v>29</v>
      </c>
      <c r="P258" s="33" t="s">
        <v>29</v>
      </c>
      <c r="Q258" s="33" t="s">
        <v>29</v>
      </c>
      <c r="R258" s="33" t="s">
        <v>29</v>
      </c>
      <c r="S258" s="33" t="s">
        <v>29</v>
      </c>
    </row>
    <row r="259" spans="1:19" s="7" customFormat="1" ht="31.5" customHeight="1" outlineLevel="2" x14ac:dyDescent="0.25">
      <c r="A259" s="35" t="s">
        <v>412</v>
      </c>
      <c r="B259" s="42" t="s">
        <v>35</v>
      </c>
      <c r="C259" s="37" t="s">
        <v>28</v>
      </c>
      <c r="D259" s="33" t="s">
        <v>29</v>
      </c>
      <c r="E259" s="33" t="s">
        <v>29</v>
      </c>
      <c r="F259" s="33" t="s">
        <v>29</v>
      </c>
      <c r="G259" s="33" t="s">
        <v>29</v>
      </c>
      <c r="H259" s="33" t="s">
        <v>29</v>
      </c>
      <c r="I259" s="33" t="s">
        <v>29</v>
      </c>
      <c r="J259" s="33" t="s">
        <v>29</v>
      </c>
      <c r="K259" s="33" t="s">
        <v>29</v>
      </c>
      <c r="L259" s="33" t="s">
        <v>29</v>
      </c>
      <c r="M259" s="33" t="s">
        <v>29</v>
      </c>
      <c r="N259" s="33" t="s">
        <v>29</v>
      </c>
      <c r="O259" s="33" t="s">
        <v>29</v>
      </c>
      <c r="P259" s="33" t="s">
        <v>29</v>
      </c>
      <c r="Q259" s="33" t="s">
        <v>29</v>
      </c>
      <c r="R259" s="33" t="s">
        <v>29</v>
      </c>
      <c r="S259" s="33" t="s">
        <v>29</v>
      </c>
    </row>
    <row r="260" spans="1:19" s="7" customFormat="1" ht="15.75" customHeight="1" outlineLevel="2" x14ac:dyDescent="0.25">
      <c r="A260" s="35" t="s">
        <v>413</v>
      </c>
      <c r="B260" s="43" t="s">
        <v>408</v>
      </c>
      <c r="C260" s="37" t="s">
        <v>28</v>
      </c>
      <c r="D260" s="33" t="s">
        <v>29</v>
      </c>
      <c r="E260" s="33" t="s">
        <v>29</v>
      </c>
      <c r="F260" s="33" t="s">
        <v>29</v>
      </c>
      <c r="G260" s="33" t="s">
        <v>29</v>
      </c>
      <c r="H260" s="33" t="s">
        <v>29</v>
      </c>
      <c r="I260" s="33" t="s">
        <v>29</v>
      </c>
      <c r="J260" s="33" t="s">
        <v>29</v>
      </c>
      <c r="K260" s="33" t="s">
        <v>29</v>
      </c>
      <c r="L260" s="33" t="s">
        <v>29</v>
      </c>
      <c r="M260" s="33" t="s">
        <v>29</v>
      </c>
      <c r="N260" s="33" t="s">
        <v>29</v>
      </c>
      <c r="O260" s="33" t="s">
        <v>29</v>
      </c>
      <c r="P260" s="33" t="s">
        <v>29</v>
      </c>
      <c r="Q260" s="33" t="s">
        <v>29</v>
      </c>
      <c r="R260" s="33" t="s">
        <v>29</v>
      </c>
      <c r="S260" s="33" t="s">
        <v>29</v>
      </c>
    </row>
    <row r="261" spans="1:19" s="7" customFormat="1" ht="31.5" customHeight="1" outlineLevel="2" x14ac:dyDescent="0.25">
      <c r="A261" s="35" t="s">
        <v>414</v>
      </c>
      <c r="B261" s="42" t="s">
        <v>37</v>
      </c>
      <c r="C261" s="37" t="s">
        <v>28</v>
      </c>
      <c r="D261" s="33">
        <v>0</v>
      </c>
      <c r="E261" s="33">
        <v>0</v>
      </c>
      <c r="F261" s="33">
        <v>0</v>
      </c>
      <c r="G261" s="33">
        <v>0</v>
      </c>
      <c r="H261" s="33">
        <v>0</v>
      </c>
      <c r="I261" s="33">
        <v>0</v>
      </c>
      <c r="J261" s="33">
        <v>0</v>
      </c>
      <c r="K261" s="33">
        <v>0</v>
      </c>
      <c r="L261" s="33">
        <v>0</v>
      </c>
      <c r="M261" s="33">
        <v>0</v>
      </c>
      <c r="N261" s="33">
        <v>0</v>
      </c>
      <c r="O261" s="33">
        <v>0</v>
      </c>
      <c r="P261" s="33">
        <v>0</v>
      </c>
      <c r="Q261" s="33" t="s">
        <v>29</v>
      </c>
      <c r="R261" s="33" t="s">
        <v>29</v>
      </c>
      <c r="S261" s="33" t="s">
        <v>29</v>
      </c>
    </row>
    <row r="262" spans="1:19" s="7" customFormat="1" ht="15.75" customHeight="1" outlineLevel="2" x14ac:dyDescent="0.25">
      <c r="A262" s="35" t="s">
        <v>415</v>
      </c>
      <c r="B262" s="43" t="s">
        <v>408</v>
      </c>
      <c r="C262" s="37" t="s">
        <v>28</v>
      </c>
      <c r="D262" s="33">
        <v>0</v>
      </c>
      <c r="E262" s="33">
        <v>0</v>
      </c>
      <c r="F262" s="33">
        <v>0</v>
      </c>
      <c r="G262" s="33">
        <v>0</v>
      </c>
      <c r="H262" s="33">
        <v>0</v>
      </c>
      <c r="I262" s="33">
        <v>0</v>
      </c>
      <c r="J262" s="33">
        <v>0</v>
      </c>
      <c r="K262" s="33">
        <v>0</v>
      </c>
      <c r="L262" s="33">
        <v>0</v>
      </c>
      <c r="M262" s="33">
        <v>0</v>
      </c>
      <c r="N262" s="33">
        <v>0</v>
      </c>
      <c r="O262" s="33">
        <v>0</v>
      </c>
      <c r="P262" s="33">
        <v>0</v>
      </c>
      <c r="Q262" s="33" t="s">
        <v>29</v>
      </c>
      <c r="R262" s="33" t="s">
        <v>29</v>
      </c>
      <c r="S262" s="33" t="s">
        <v>29</v>
      </c>
    </row>
    <row r="263" spans="1:19" s="7" customFormat="1" ht="15.75" customHeight="1" outlineLevel="1" x14ac:dyDescent="0.25">
      <c r="A263" s="35" t="s">
        <v>416</v>
      </c>
      <c r="B263" s="40" t="s">
        <v>417</v>
      </c>
      <c r="C263" s="37" t="s">
        <v>28</v>
      </c>
      <c r="D263" s="33" t="s">
        <v>29</v>
      </c>
      <c r="E263" s="33" t="s">
        <v>29</v>
      </c>
      <c r="F263" s="33" t="s">
        <v>29</v>
      </c>
      <c r="G263" s="33" t="s">
        <v>29</v>
      </c>
      <c r="H263" s="33" t="s">
        <v>29</v>
      </c>
      <c r="I263" s="33" t="s">
        <v>29</v>
      </c>
      <c r="J263" s="33" t="s">
        <v>29</v>
      </c>
      <c r="K263" s="33" t="s">
        <v>29</v>
      </c>
      <c r="L263" s="33" t="s">
        <v>29</v>
      </c>
      <c r="M263" s="33" t="s">
        <v>29</v>
      </c>
      <c r="N263" s="33" t="s">
        <v>29</v>
      </c>
      <c r="O263" s="33" t="s">
        <v>29</v>
      </c>
      <c r="P263" s="33" t="s">
        <v>29</v>
      </c>
      <c r="Q263" s="33" t="s">
        <v>29</v>
      </c>
      <c r="R263" s="33" t="s">
        <v>29</v>
      </c>
      <c r="S263" s="33" t="s">
        <v>29</v>
      </c>
    </row>
    <row r="264" spans="1:19" s="7" customFormat="1" ht="15.75" customHeight="1" outlineLevel="2" x14ac:dyDescent="0.25">
      <c r="A264" s="35" t="s">
        <v>418</v>
      </c>
      <c r="B264" s="42" t="s">
        <v>408</v>
      </c>
      <c r="C264" s="37" t="s">
        <v>28</v>
      </c>
      <c r="D264" s="33" t="s">
        <v>29</v>
      </c>
      <c r="E264" s="33" t="s">
        <v>29</v>
      </c>
      <c r="F264" s="33" t="s">
        <v>29</v>
      </c>
      <c r="G264" s="33" t="s">
        <v>29</v>
      </c>
      <c r="H264" s="33" t="s">
        <v>29</v>
      </c>
      <c r="I264" s="33" t="s">
        <v>29</v>
      </c>
      <c r="J264" s="33" t="s">
        <v>29</v>
      </c>
      <c r="K264" s="33" t="s">
        <v>29</v>
      </c>
      <c r="L264" s="33" t="s">
        <v>29</v>
      </c>
      <c r="M264" s="33" t="s">
        <v>29</v>
      </c>
      <c r="N264" s="33" t="s">
        <v>29</v>
      </c>
      <c r="O264" s="33" t="s">
        <v>29</v>
      </c>
      <c r="P264" s="33" t="s">
        <v>29</v>
      </c>
      <c r="Q264" s="33" t="s">
        <v>29</v>
      </c>
      <c r="R264" s="33" t="s">
        <v>29</v>
      </c>
      <c r="S264" s="33" t="s">
        <v>29</v>
      </c>
    </row>
    <row r="265" spans="1:19" s="7" customFormat="1" outlineLevel="1" x14ac:dyDescent="0.25">
      <c r="A265" s="35" t="s">
        <v>419</v>
      </c>
      <c r="B265" s="39" t="s">
        <v>420</v>
      </c>
      <c r="C265" s="37" t="s">
        <v>28</v>
      </c>
      <c r="D265" s="33">
        <v>702.89647883999999</v>
      </c>
      <c r="E265" s="33">
        <v>650.75728667000044</v>
      </c>
      <c r="F265" s="33">
        <v>627.05740163000064</v>
      </c>
      <c r="G265" s="33">
        <v>615.58611360654834</v>
      </c>
      <c r="H265" s="33">
        <v>711.59999357847755</v>
      </c>
      <c r="I265" s="33">
        <v>616.7314659617972</v>
      </c>
      <c r="J265" s="33">
        <v>665.94658808166719</v>
      </c>
      <c r="K265" s="33">
        <v>610.86277571139158</v>
      </c>
      <c r="L265" s="33">
        <v>595.94780111653574</v>
      </c>
      <c r="M265" s="33">
        <v>584.65678176322194</v>
      </c>
      <c r="N265" s="33">
        <v>524.91850932538694</v>
      </c>
      <c r="O265" s="33">
        <v>583.10794730886448</v>
      </c>
      <c r="P265" s="33">
        <v>583.10794730886505</v>
      </c>
      <c r="Q265" s="33" t="s">
        <v>29</v>
      </c>
      <c r="R265" s="33" t="s">
        <v>29</v>
      </c>
      <c r="S265" s="33" t="s">
        <v>29</v>
      </c>
    </row>
    <row r="266" spans="1:19" s="7" customFormat="1" ht="15.75" customHeight="1" outlineLevel="2" x14ac:dyDescent="0.25">
      <c r="A266" s="35" t="s">
        <v>421</v>
      </c>
      <c r="B266" s="42" t="s">
        <v>408</v>
      </c>
      <c r="C266" s="37" t="s">
        <v>28</v>
      </c>
      <c r="D266" s="33">
        <v>334.35249328999987</v>
      </c>
      <c r="E266" s="33">
        <v>255.03760806000011</v>
      </c>
      <c r="F266" s="33">
        <v>219.04861587999989</v>
      </c>
      <c r="G266" s="33">
        <v>299.80715653990495</v>
      </c>
      <c r="H266" s="33">
        <v>234.08147614694974</v>
      </c>
      <c r="I266" s="33">
        <v>315.36244679952091</v>
      </c>
      <c r="J266" s="33">
        <v>179.85689399713976</v>
      </c>
      <c r="K266" s="33">
        <v>309.27481444947591</v>
      </c>
      <c r="L266" s="33">
        <v>168.63008440000877</v>
      </c>
      <c r="M266" s="33">
        <v>284.45760072386093</v>
      </c>
      <c r="N266" s="33">
        <v>97.600792608859948</v>
      </c>
      <c r="O266" s="33">
        <v>224.38015723989992</v>
      </c>
      <c r="P266" s="33">
        <v>224.38015723989992</v>
      </c>
      <c r="Q266" s="33" t="s">
        <v>29</v>
      </c>
      <c r="R266" s="33" t="s">
        <v>29</v>
      </c>
      <c r="S266" s="33" t="s">
        <v>29</v>
      </c>
    </row>
    <row r="267" spans="1:19" s="7" customFormat="1" ht="15.75" customHeight="1" outlineLevel="1" x14ac:dyDescent="0.25">
      <c r="A267" s="35" t="s">
        <v>422</v>
      </c>
      <c r="B267" s="39" t="s">
        <v>423</v>
      </c>
      <c r="C267" s="37" t="s">
        <v>28</v>
      </c>
      <c r="D267" s="33" t="s">
        <v>29</v>
      </c>
      <c r="E267" s="33" t="s">
        <v>29</v>
      </c>
      <c r="F267" s="33" t="s">
        <v>29</v>
      </c>
      <c r="G267" s="33" t="s">
        <v>29</v>
      </c>
      <c r="H267" s="33" t="s">
        <v>29</v>
      </c>
      <c r="I267" s="33" t="s">
        <v>29</v>
      </c>
      <c r="J267" s="33" t="s">
        <v>29</v>
      </c>
      <c r="K267" s="33" t="s">
        <v>29</v>
      </c>
      <c r="L267" s="33" t="s">
        <v>29</v>
      </c>
      <c r="M267" s="33" t="s">
        <v>29</v>
      </c>
      <c r="N267" s="33" t="s">
        <v>29</v>
      </c>
      <c r="O267" s="33" t="s">
        <v>29</v>
      </c>
      <c r="P267" s="33" t="s">
        <v>29</v>
      </c>
      <c r="Q267" s="33" t="s">
        <v>29</v>
      </c>
      <c r="R267" s="33" t="s">
        <v>29</v>
      </c>
      <c r="S267" s="33" t="s">
        <v>29</v>
      </c>
    </row>
    <row r="268" spans="1:19" s="7" customFormat="1" ht="15.75" customHeight="1" outlineLevel="2" x14ac:dyDescent="0.25">
      <c r="A268" s="35" t="s">
        <v>424</v>
      </c>
      <c r="B268" s="42" t="s">
        <v>408</v>
      </c>
      <c r="C268" s="37" t="s">
        <v>28</v>
      </c>
      <c r="D268" s="33" t="s">
        <v>29</v>
      </c>
      <c r="E268" s="33" t="s">
        <v>29</v>
      </c>
      <c r="F268" s="33" t="s">
        <v>29</v>
      </c>
      <c r="G268" s="33" t="s">
        <v>29</v>
      </c>
      <c r="H268" s="33" t="s">
        <v>29</v>
      </c>
      <c r="I268" s="33" t="s">
        <v>29</v>
      </c>
      <c r="J268" s="33" t="s">
        <v>29</v>
      </c>
      <c r="K268" s="33" t="s">
        <v>29</v>
      </c>
      <c r="L268" s="33" t="s">
        <v>29</v>
      </c>
      <c r="M268" s="33" t="s">
        <v>29</v>
      </c>
      <c r="N268" s="33" t="s">
        <v>29</v>
      </c>
      <c r="O268" s="33" t="s">
        <v>29</v>
      </c>
      <c r="P268" s="33" t="s">
        <v>29</v>
      </c>
      <c r="Q268" s="33" t="s">
        <v>29</v>
      </c>
      <c r="R268" s="33" t="s">
        <v>29</v>
      </c>
      <c r="S268" s="33" t="s">
        <v>29</v>
      </c>
    </row>
    <row r="269" spans="1:19" s="7" customFormat="1" outlineLevel="1" x14ac:dyDescent="0.25">
      <c r="A269" s="35" t="s">
        <v>425</v>
      </c>
      <c r="B269" s="39" t="s">
        <v>426</v>
      </c>
      <c r="C269" s="37" t="s">
        <v>28</v>
      </c>
      <c r="D269" s="33">
        <v>0</v>
      </c>
      <c r="E269" s="33">
        <v>0</v>
      </c>
      <c r="F269" s="33">
        <v>0</v>
      </c>
      <c r="G269" s="33">
        <v>0</v>
      </c>
      <c r="H269" s="33">
        <v>0</v>
      </c>
      <c r="I269" s="33">
        <v>0</v>
      </c>
      <c r="J269" s="33">
        <v>0</v>
      </c>
      <c r="K269" s="33">
        <v>0</v>
      </c>
      <c r="L269" s="33">
        <v>0</v>
      </c>
      <c r="M269" s="33">
        <v>0</v>
      </c>
      <c r="N269" s="33">
        <v>0</v>
      </c>
      <c r="O269" s="33">
        <v>0</v>
      </c>
      <c r="P269" s="33">
        <v>0</v>
      </c>
      <c r="Q269" s="33" t="s">
        <v>29</v>
      </c>
      <c r="R269" s="33" t="s">
        <v>29</v>
      </c>
      <c r="S269" s="33" t="s">
        <v>29</v>
      </c>
    </row>
    <row r="270" spans="1:19" s="7" customFormat="1" ht="15.75" customHeight="1" outlineLevel="2" x14ac:dyDescent="0.25">
      <c r="A270" s="35" t="s">
        <v>427</v>
      </c>
      <c r="B270" s="42" t="s">
        <v>408</v>
      </c>
      <c r="C270" s="37" t="s">
        <v>28</v>
      </c>
      <c r="D270" s="33">
        <v>0</v>
      </c>
      <c r="E270" s="33">
        <v>0</v>
      </c>
      <c r="F270" s="33">
        <v>0</v>
      </c>
      <c r="G270" s="33">
        <v>0</v>
      </c>
      <c r="H270" s="33">
        <v>0</v>
      </c>
      <c r="I270" s="33">
        <v>0</v>
      </c>
      <c r="J270" s="33">
        <v>0</v>
      </c>
      <c r="K270" s="33">
        <v>0</v>
      </c>
      <c r="L270" s="33">
        <v>0</v>
      </c>
      <c r="M270" s="33">
        <v>0</v>
      </c>
      <c r="N270" s="33">
        <v>0</v>
      </c>
      <c r="O270" s="33">
        <v>0</v>
      </c>
      <c r="P270" s="33">
        <v>0</v>
      </c>
      <c r="Q270" s="33" t="s">
        <v>29</v>
      </c>
      <c r="R270" s="33" t="s">
        <v>29</v>
      </c>
      <c r="S270" s="33" t="s">
        <v>29</v>
      </c>
    </row>
    <row r="271" spans="1:19" s="7" customFormat="1" ht="15.75" customHeight="1" outlineLevel="1" x14ac:dyDescent="0.25">
      <c r="A271" s="35" t="s">
        <v>428</v>
      </c>
      <c r="B271" s="39" t="s">
        <v>429</v>
      </c>
      <c r="C271" s="37" t="s">
        <v>28</v>
      </c>
      <c r="D271" s="33">
        <v>6.0142558600000067</v>
      </c>
      <c r="E271" s="33">
        <v>1.0116117599999974</v>
      </c>
      <c r="F271" s="33">
        <v>6.5369931689929212E-14</v>
      </c>
      <c r="G271" s="33">
        <v>6.5369931689929212E-14</v>
      </c>
      <c r="H271" s="33">
        <v>5.8207660913467408E-14</v>
      </c>
      <c r="I271" s="33">
        <v>6.5398353399359626E-14</v>
      </c>
      <c r="J271" s="33">
        <v>5.8207660913467408E-14</v>
      </c>
      <c r="K271" s="33">
        <v>0</v>
      </c>
      <c r="L271" s="33">
        <v>2.6006543600000587</v>
      </c>
      <c r="M271" s="33">
        <v>0</v>
      </c>
      <c r="N271" s="33">
        <v>2.6006543600000587</v>
      </c>
      <c r="O271" s="33">
        <v>0</v>
      </c>
      <c r="P271" s="33">
        <v>0</v>
      </c>
      <c r="Q271" s="33" t="s">
        <v>29</v>
      </c>
      <c r="R271" s="33" t="s">
        <v>29</v>
      </c>
      <c r="S271" s="33" t="s">
        <v>29</v>
      </c>
    </row>
    <row r="272" spans="1:19" s="7" customFormat="1" ht="15.75" customHeight="1" outlineLevel="2" x14ac:dyDescent="0.25">
      <c r="A272" s="35" t="s">
        <v>430</v>
      </c>
      <c r="B272" s="42" t="s">
        <v>408</v>
      </c>
      <c r="C272" s="37" t="s">
        <v>28</v>
      </c>
      <c r="D272" s="33">
        <v>6.0142558600000067</v>
      </c>
      <c r="E272" s="33">
        <v>1.0116117599999974</v>
      </c>
      <c r="F272" s="33">
        <v>6.5369931689929212E-14</v>
      </c>
      <c r="G272" s="33">
        <v>6.5369931689929212E-14</v>
      </c>
      <c r="H272" s="33">
        <v>5.8207660913467408E-14</v>
      </c>
      <c r="I272" s="33">
        <v>6.5398353399359626E-14</v>
      </c>
      <c r="J272" s="33">
        <v>5.8207660913467408E-14</v>
      </c>
      <c r="K272" s="33">
        <v>0</v>
      </c>
      <c r="L272" s="33">
        <v>2.6006543600000587</v>
      </c>
      <c r="M272" s="33">
        <v>0</v>
      </c>
      <c r="N272" s="33">
        <v>2.6006543600000587</v>
      </c>
      <c r="O272" s="33">
        <v>0</v>
      </c>
      <c r="P272" s="33">
        <v>0</v>
      </c>
      <c r="Q272" s="33" t="s">
        <v>29</v>
      </c>
      <c r="R272" s="33" t="s">
        <v>29</v>
      </c>
      <c r="S272" s="33" t="s">
        <v>29</v>
      </c>
    </row>
    <row r="273" spans="1:19" s="7" customFormat="1" ht="15.75" customHeight="1" outlineLevel="1" x14ac:dyDescent="0.25">
      <c r="A273" s="35" t="s">
        <v>431</v>
      </c>
      <c r="B273" s="39" t="s">
        <v>432</v>
      </c>
      <c r="C273" s="37" t="s">
        <v>28</v>
      </c>
      <c r="D273" s="33" t="s">
        <v>29</v>
      </c>
      <c r="E273" s="33" t="s">
        <v>29</v>
      </c>
      <c r="F273" s="33" t="s">
        <v>29</v>
      </c>
      <c r="G273" s="33" t="s">
        <v>29</v>
      </c>
      <c r="H273" s="33" t="s">
        <v>29</v>
      </c>
      <c r="I273" s="33" t="s">
        <v>29</v>
      </c>
      <c r="J273" s="33" t="s">
        <v>29</v>
      </c>
      <c r="K273" s="33" t="s">
        <v>29</v>
      </c>
      <c r="L273" s="33" t="s">
        <v>29</v>
      </c>
      <c r="M273" s="33" t="s">
        <v>29</v>
      </c>
      <c r="N273" s="33" t="s">
        <v>29</v>
      </c>
      <c r="O273" s="33" t="s">
        <v>29</v>
      </c>
      <c r="P273" s="33" t="s">
        <v>29</v>
      </c>
      <c r="Q273" s="33" t="s">
        <v>29</v>
      </c>
      <c r="R273" s="33" t="s">
        <v>29</v>
      </c>
      <c r="S273" s="33" t="s">
        <v>29</v>
      </c>
    </row>
    <row r="274" spans="1:19" s="7" customFormat="1" ht="15.75" customHeight="1" outlineLevel="2" x14ac:dyDescent="0.25">
      <c r="A274" s="35" t="s">
        <v>433</v>
      </c>
      <c r="B274" s="42" t="s">
        <v>408</v>
      </c>
      <c r="C274" s="37" t="s">
        <v>28</v>
      </c>
      <c r="D274" s="33" t="s">
        <v>29</v>
      </c>
      <c r="E274" s="33" t="s">
        <v>29</v>
      </c>
      <c r="F274" s="33" t="s">
        <v>29</v>
      </c>
      <c r="G274" s="33" t="s">
        <v>29</v>
      </c>
      <c r="H274" s="33" t="s">
        <v>29</v>
      </c>
      <c r="I274" s="33" t="s">
        <v>29</v>
      </c>
      <c r="J274" s="33" t="s">
        <v>29</v>
      </c>
      <c r="K274" s="33" t="s">
        <v>29</v>
      </c>
      <c r="L274" s="33" t="s">
        <v>29</v>
      </c>
      <c r="M274" s="33" t="s">
        <v>29</v>
      </c>
      <c r="N274" s="33" t="s">
        <v>29</v>
      </c>
      <c r="O274" s="33" t="s">
        <v>29</v>
      </c>
      <c r="P274" s="33" t="s">
        <v>29</v>
      </c>
      <c r="Q274" s="33" t="s">
        <v>29</v>
      </c>
      <c r="R274" s="33" t="s">
        <v>29</v>
      </c>
      <c r="S274" s="33" t="s">
        <v>29</v>
      </c>
    </row>
    <row r="275" spans="1:19" s="7" customFormat="1" ht="31.5" customHeight="1" outlineLevel="1" x14ac:dyDescent="0.25">
      <c r="A275" s="35" t="s">
        <v>434</v>
      </c>
      <c r="B275" s="40" t="s">
        <v>435</v>
      </c>
      <c r="C275" s="37" t="s">
        <v>28</v>
      </c>
      <c r="D275" s="33" t="s">
        <v>29</v>
      </c>
      <c r="E275" s="33" t="s">
        <v>29</v>
      </c>
      <c r="F275" s="33" t="s">
        <v>29</v>
      </c>
      <c r="G275" s="33" t="s">
        <v>29</v>
      </c>
      <c r="H275" s="33" t="s">
        <v>29</v>
      </c>
      <c r="I275" s="33" t="s">
        <v>29</v>
      </c>
      <c r="J275" s="33" t="s">
        <v>29</v>
      </c>
      <c r="K275" s="33" t="s">
        <v>29</v>
      </c>
      <c r="L275" s="33" t="s">
        <v>29</v>
      </c>
      <c r="M275" s="33" t="s">
        <v>29</v>
      </c>
      <c r="N275" s="33" t="s">
        <v>29</v>
      </c>
      <c r="O275" s="33" t="s">
        <v>29</v>
      </c>
      <c r="P275" s="33" t="s">
        <v>29</v>
      </c>
      <c r="Q275" s="33" t="s">
        <v>29</v>
      </c>
      <c r="R275" s="33" t="s">
        <v>29</v>
      </c>
      <c r="S275" s="33" t="s">
        <v>29</v>
      </c>
    </row>
    <row r="276" spans="1:19" s="7" customFormat="1" ht="15.75" customHeight="1" outlineLevel="2" x14ac:dyDescent="0.25">
      <c r="A276" s="35" t="s">
        <v>436</v>
      </c>
      <c r="B276" s="42" t="s">
        <v>408</v>
      </c>
      <c r="C276" s="37" t="s">
        <v>28</v>
      </c>
      <c r="D276" s="33" t="s">
        <v>29</v>
      </c>
      <c r="E276" s="33" t="s">
        <v>29</v>
      </c>
      <c r="F276" s="33" t="s">
        <v>29</v>
      </c>
      <c r="G276" s="33" t="s">
        <v>29</v>
      </c>
      <c r="H276" s="33" t="s">
        <v>29</v>
      </c>
      <c r="I276" s="33" t="s">
        <v>29</v>
      </c>
      <c r="J276" s="33" t="s">
        <v>29</v>
      </c>
      <c r="K276" s="33" t="s">
        <v>29</v>
      </c>
      <c r="L276" s="33" t="s">
        <v>29</v>
      </c>
      <c r="M276" s="33" t="s">
        <v>29</v>
      </c>
      <c r="N276" s="33" t="s">
        <v>29</v>
      </c>
      <c r="O276" s="33" t="s">
        <v>29</v>
      </c>
      <c r="P276" s="33" t="s">
        <v>29</v>
      </c>
      <c r="Q276" s="33" t="s">
        <v>29</v>
      </c>
      <c r="R276" s="33" t="s">
        <v>29</v>
      </c>
      <c r="S276" s="33" t="s">
        <v>29</v>
      </c>
    </row>
    <row r="277" spans="1:19" s="7" customFormat="1" ht="15.75" customHeight="1" outlineLevel="2" x14ac:dyDescent="0.25">
      <c r="A277" s="35" t="s">
        <v>437</v>
      </c>
      <c r="B277" s="42" t="s">
        <v>53</v>
      </c>
      <c r="C277" s="37" t="s">
        <v>28</v>
      </c>
      <c r="D277" s="33" t="s">
        <v>29</v>
      </c>
      <c r="E277" s="33" t="s">
        <v>29</v>
      </c>
      <c r="F277" s="33" t="s">
        <v>29</v>
      </c>
      <c r="G277" s="33" t="s">
        <v>29</v>
      </c>
      <c r="H277" s="33" t="s">
        <v>29</v>
      </c>
      <c r="I277" s="33" t="s">
        <v>29</v>
      </c>
      <c r="J277" s="33" t="s">
        <v>29</v>
      </c>
      <c r="K277" s="33" t="s">
        <v>29</v>
      </c>
      <c r="L277" s="33" t="s">
        <v>29</v>
      </c>
      <c r="M277" s="33" t="s">
        <v>29</v>
      </c>
      <c r="N277" s="33" t="s">
        <v>29</v>
      </c>
      <c r="O277" s="33" t="s">
        <v>29</v>
      </c>
      <c r="P277" s="33" t="s">
        <v>29</v>
      </c>
      <c r="Q277" s="33" t="s">
        <v>29</v>
      </c>
      <c r="R277" s="33" t="s">
        <v>29</v>
      </c>
      <c r="S277" s="33" t="s">
        <v>29</v>
      </c>
    </row>
    <row r="278" spans="1:19" s="7" customFormat="1" ht="15.75" customHeight="1" outlineLevel="2" x14ac:dyDescent="0.25">
      <c r="A278" s="35" t="s">
        <v>438</v>
      </c>
      <c r="B278" s="43" t="s">
        <v>408</v>
      </c>
      <c r="C278" s="37" t="s">
        <v>28</v>
      </c>
      <c r="D278" s="33" t="s">
        <v>29</v>
      </c>
      <c r="E278" s="33" t="s">
        <v>29</v>
      </c>
      <c r="F278" s="33" t="s">
        <v>29</v>
      </c>
      <c r="G278" s="33" t="s">
        <v>29</v>
      </c>
      <c r="H278" s="33" t="s">
        <v>29</v>
      </c>
      <c r="I278" s="33" t="s">
        <v>29</v>
      </c>
      <c r="J278" s="33" t="s">
        <v>29</v>
      </c>
      <c r="K278" s="33" t="s">
        <v>29</v>
      </c>
      <c r="L278" s="33" t="s">
        <v>29</v>
      </c>
      <c r="M278" s="33" t="s">
        <v>29</v>
      </c>
      <c r="N278" s="33" t="s">
        <v>29</v>
      </c>
      <c r="O278" s="33" t="s">
        <v>29</v>
      </c>
      <c r="P278" s="33" t="s">
        <v>29</v>
      </c>
      <c r="Q278" s="33" t="s">
        <v>29</v>
      </c>
      <c r="R278" s="33" t="s">
        <v>29</v>
      </c>
      <c r="S278" s="33" t="s">
        <v>29</v>
      </c>
    </row>
    <row r="279" spans="1:19" s="7" customFormat="1" ht="15.75" customHeight="1" outlineLevel="2" x14ac:dyDescent="0.25">
      <c r="A279" s="35" t="s">
        <v>439</v>
      </c>
      <c r="B279" s="42" t="s">
        <v>55</v>
      </c>
      <c r="C279" s="37" t="s">
        <v>28</v>
      </c>
      <c r="D279" s="33" t="s">
        <v>29</v>
      </c>
      <c r="E279" s="33" t="s">
        <v>29</v>
      </c>
      <c r="F279" s="33" t="s">
        <v>29</v>
      </c>
      <c r="G279" s="33" t="s">
        <v>29</v>
      </c>
      <c r="H279" s="33" t="s">
        <v>29</v>
      </c>
      <c r="I279" s="33" t="s">
        <v>29</v>
      </c>
      <c r="J279" s="33" t="s">
        <v>29</v>
      </c>
      <c r="K279" s="33" t="s">
        <v>29</v>
      </c>
      <c r="L279" s="33" t="s">
        <v>29</v>
      </c>
      <c r="M279" s="33" t="s">
        <v>29</v>
      </c>
      <c r="N279" s="33" t="s">
        <v>29</v>
      </c>
      <c r="O279" s="33" t="s">
        <v>29</v>
      </c>
      <c r="P279" s="33" t="s">
        <v>29</v>
      </c>
      <c r="Q279" s="33" t="s">
        <v>29</v>
      </c>
      <c r="R279" s="33" t="s">
        <v>29</v>
      </c>
      <c r="S279" s="33" t="s">
        <v>29</v>
      </c>
    </row>
    <row r="280" spans="1:19" s="7" customFormat="1" ht="15.75" customHeight="1" outlineLevel="2" x14ac:dyDescent="0.25">
      <c r="A280" s="35" t="s">
        <v>440</v>
      </c>
      <c r="B280" s="43" t="s">
        <v>408</v>
      </c>
      <c r="C280" s="37" t="s">
        <v>28</v>
      </c>
      <c r="D280" s="33" t="s">
        <v>29</v>
      </c>
      <c r="E280" s="33" t="s">
        <v>29</v>
      </c>
      <c r="F280" s="33" t="s">
        <v>29</v>
      </c>
      <c r="G280" s="33" t="s">
        <v>29</v>
      </c>
      <c r="H280" s="33" t="s">
        <v>29</v>
      </c>
      <c r="I280" s="33" t="s">
        <v>29</v>
      </c>
      <c r="J280" s="33" t="s">
        <v>29</v>
      </c>
      <c r="K280" s="33" t="s">
        <v>29</v>
      </c>
      <c r="L280" s="33" t="s">
        <v>29</v>
      </c>
      <c r="M280" s="33" t="s">
        <v>29</v>
      </c>
      <c r="N280" s="33" t="s">
        <v>29</v>
      </c>
      <c r="O280" s="33" t="s">
        <v>29</v>
      </c>
      <c r="P280" s="33" t="s">
        <v>29</v>
      </c>
      <c r="Q280" s="33" t="s">
        <v>29</v>
      </c>
      <c r="R280" s="33" t="s">
        <v>29</v>
      </c>
      <c r="S280" s="33" t="s">
        <v>29</v>
      </c>
    </row>
    <row r="281" spans="1:19" s="7" customFormat="1" outlineLevel="1" x14ac:dyDescent="0.25">
      <c r="A281" s="35" t="s">
        <v>441</v>
      </c>
      <c r="B281" s="40" t="s">
        <v>442</v>
      </c>
      <c r="C281" s="37" t="s">
        <v>28</v>
      </c>
      <c r="D281" s="33">
        <v>115.14563372219884</v>
      </c>
      <c r="E281" s="33">
        <v>79.31228149044324</v>
      </c>
      <c r="F281" s="33">
        <v>138.64560583447889</v>
      </c>
      <c r="G281" s="33">
        <v>77.634876257510584</v>
      </c>
      <c r="H281" s="33">
        <v>86.238082542754739</v>
      </c>
      <c r="I281" s="33">
        <v>88.394347580073983</v>
      </c>
      <c r="J281" s="33">
        <v>85.898796102754943</v>
      </c>
      <c r="K281" s="33">
        <v>88.3443475800741</v>
      </c>
      <c r="L281" s="33">
        <v>85.898796102754957</v>
      </c>
      <c r="M281" s="33">
        <v>88.294347580074032</v>
      </c>
      <c r="N281" s="33">
        <v>85.898796102754844</v>
      </c>
      <c r="O281" s="33">
        <v>88.24434758007385</v>
      </c>
      <c r="P281" s="33">
        <v>88.244345943092981</v>
      </c>
      <c r="Q281" s="33" t="s">
        <v>29</v>
      </c>
      <c r="R281" s="33" t="s">
        <v>29</v>
      </c>
      <c r="S281" s="33" t="s">
        <v>29</v>
      </c>
    </row>
    <row r="282" spans="1:19" s="7" customFormat="1" ht="15.75" customHeight="1" outlineLevel="2" x14ac:dyDescent="0.25">
      <c r="A282" s="35" t="s">
        <v>443</v>
      </c>
      <c r="B282" s="42" t="s">
        <v>408</v>
      </c>
      <c r="C282" s="37" t="s">
        <v>28</v>
      </c>
      <c r="D282" s="33">
        <v>51.030783505859574</v>
      </c>
      <c r="E282" s="33">
        <v>19.215812778578567</v>
      </c>
      <c r="F282" s="33">
        <v>13.509170691630032</v>
      </c>
      <c r="G282" s="33">
        <v>7.564460920140391</v>
      </c>
      <c r="H282" s="33">
        <v>31.897865141427644</v>
      </c>
      <c r="I282" s="33">
        <v>8.6127835695128852</v>
      </c>
      <c r="J282" s="33">
        <v>31.772369422195311</v>
      </c>
      <c r="K282" s="33">
        <v>8.6079117343724079</v>
      </c>
      <c r="L282" s="33">
        <v>31.77236942219514</v>
      </c>
      <c r="M282" s="33">
        <v>8.6030398992318169</v>
      </c>
      <c r="N282" s="33">
        <v>31.772369422195126</v>
      </c>
      <c r="O282" s="33">
        <v>8.5981680640912828</v>
      </c>
      <c r="P282" s="33">
        <v>8.5981664271103853</v>
      </c>
      <c r="Q282" s="33" t="s">
        <v>29</v>
      </c>
      <c r="R282" s="33" t="s">
        <v>29</v>
      </c>
      <c r="S282" s="33" t="s">
        <v>29</v>
      </c>
    </row>
    <row r="283" spans="1:19" s="7" customFormat="1" x14ac:dyDescent="0.25">
      <c r="A283" s="30" t="s">
        <v>444</v>
      </c>
      <c r="B283" s="41" t="s">
        <v>445</v>
      </c>
      <c r="C283" s="32" t="s">
        <v>28</v>
      </c>
      <c r="D283" s="33">
        <v>995.26928161146077</v>
      </c>
      <c r="E283" s="33">
        <v>1347.1735296924583</v>
      </c>
      <c r="F283" s="33">
        <v>1746.1481569051462</v>
      </c>
      <c r="G283" s="33">
        <v>978.53398926591797</v>
      </c>
      <c r="H283" s="33">
        <v>809.91402732983011</v>
      </c>
      <c r="I283" s="33">
        <v>981.45988545935325</v>
      </c>
      <c r="J283" s="33">
        <v>828.29761013048801</v>
      </c>
      <c r="K283" s="33">
        <v>1014.2327030157219</v>
      </c>
      <c r="L283" s="33">
        <v>888.12367200531162</v>
      </c>
      <c r="M283" s="33">
        <v>1047.8820813977393</v>
      </c>
      <c r="N283" s="33">
        <v>909.14453279311988</v>
      </c>
      <c r="O283" s="33">
        <v>1047.1301273876786</v>
      </c>
      <c r="P283" s="33">
        <v>976.0251345382103</v>
      </c>
      <c r="Q283" s="33" t="s">
        <v>29</v>
      </c>
      <c r="R283" s="33" t="s">
        <v>29</v>
      </c>
      <c r="S283" s="33" t="s">
        <v>29</v>
      </c>
    </row>
    <row r="284" spans="1:19" s="7" customFormat="1" outlineLevel="1" x14ac:dyDescent="0.25">
      <c r="A284" s="35" t="s">
        <v>446</v>
      </c>
      <c r="B284" s="40" t="s">
        <v>447</v>
      </c>
      <c r="C284" s="37" t="s">
        <v>28</v>
      </c>
      <c r="D284" s="33">
        <v>0</v>
      </c>
      <c r="E284" s="33">
        <v>0</v>
      </c>
      <c r="F284" s="33">
        <v>0</v>
      </c>
      <c r="G284" s="33">
        <v>0</v>
      </c>
      <c r="H284" s="33">
        <v>0</v>
      </c>
      <c r="I284" s="33">
        <v>0</v>
      </c>
      <c r="J284" s="33">
        <v>0</v>
      </c>
      <c r="K284" s="33">
        <v>0</v>
      </c>
      <c r="L284" s="33">
        <v>0</v>
      </c>
      <c r="M284" s="33">
        <v>0</v>
      </c>
      <c r="N284" s="33">
        <v>0</v>
      </c>
      <c r="O284" s="33">
        <v>0</v>
      </c>
      <c r="P284" s="33">
        <v>0</v>
      </c>
      <c r="Q284" s="33" t="s">
        <v>29</v>
      </c>
      <c r="R284" s="33" t="s">
        <v>29</v>
      </c>
      <c r="S284" s="33" t="s">
        <v>29</v>
      </c>
    </row>
    <row r="285" spans="1:19" s="7" customFormat="1" ht="15.75" customHeight="1" outlineLevel="2" x14ac:dyDescent="0.25">
      <c r="A285" s="35" t="s">
        <v>448</v>
      </c>
      <c r="B285" s="42" t="s">
        <v>408</v>
      </c>
      <c r="C285" s="37" t="s">
        <v>28</v>
      </c>
      <c r="D285" s="33">
        <v>0</v>
      </c>
      <c r="E285" s="33">
        <v>0</v>
      </c>
      <c r="F285" s="33">
        <v>0</v>
      </c>
      <c r="G285" s="33">
        <v>0</v>
      </c>
      <c r="H285" s="33">
        <v>0</v>
      </c>
      <c r="I285" s="33">
        <v>0</v>
      </c>
      <c r="J285" s="33">
        <v>0</v>
      </c>
      <c r="K285" s="33">
        <v>0</v>
      </c>
      <c r="L285" s="33">
        <v>0</v>
      </c>
      <c r="M285" s="33">
        <v>0</v>
      </c>
      <c r="N285" s="33">
        <v>0</v>
      </c>
      <c r="O285" s="33">
        <v>0</v>
      </c>
      <c r="P285" s="33">
        <v>0</v>
      </c>
      <c r="Q285" s="33" t="s">
        <v>29</v>
      </c>
      <c r="R285" s="33" t="s">
        <v>29</v>
      </c>
      <c r="S285" s="33" t="s">
        <v>29</v>
      </c>
    </row>
    <row r="286" spans="1:19" s="7" customFormat="1" outlineLevel="1" x14ac:dyDescent="0.25">
      <c r="A286" s="35" t="s">
        <v>449</v>
      </c>
      <c r="B286" s="40" t="s">
        <v>450</v>
      </c>
      <c r="C286" s="37" t="s">
        <v>28</v>
      </c>
      <c r="D286" s="33">
        <v>60.076194480000751</v>
      </c>
      <c r="E286" s="33">
        <v>61.352754870000723</v>
      </c>
      <c r="F286" s="33">
        <v>41.655743740000794</v>
      </c>
      <c r="G286" s="33">
        <v>37.295257650689194</v>
      </c>
      <c r="H286" s="33">
        <v>25.320031377560841</v>
      </c>
      <c r="I286" s="33">
        <v>38.961571527689145</v>
      </c>
      <c r="J286" s="33">
        <v>30.460908399260752</v>
      </c>
      <c r="K286" s="33">
        <v>41.466660670289215</v>
      </c>
      <c r="L286" s="33">
        <v>35.98641721946062</v>
      </c>
      <c r="M286" s="33">
        <v>42.989188862489215</v>
      </c>
      <c r="N286" s="33">
        <v>22.928484123260631</v>
      </c>
      <c r="O286" s="33">
        <v>44.86122649238925</v>
      </c>
      <c r="P286" s="33">
        <v>44.86122649238925</v>
      </c>
      <c r="Q286" s="33" t="s">
        <v>29</v>
      </c>
      <c r="R286" s="33" t="s">
        <v>29</v>
      </c>
      <c r="S286" s="33" t="s">
        <v>29</v>
      </c>
    </row>
    <row r="287" spans="1:19" s="7" customFormat="1" outlineLevel="2" x14ac:dyDescent="0.25">
      <c r="A287" s="35" t="s">
        <v>451</v>
      </c>
      <c r="B287" s="42" t="s">
        <v>278</v>
      </c>
      <c r="C287" s="37" t="s">
        <v>28</v>
      </c>
      <c r="D287" s="33">
        <v>8.4764906205236916E-13</v>
      </c>
      <c r="E287" s="33">
        <v>8.4764906205236916E-13</v>
      </c>
      <c r="F287" s="33">
        <v>8.4764906205236916E-13</v>
      </c>
      <c r="G287" s="33">
        <v>8.4764906205236916E-13</v>
      </c>
      <c r="H287" s="33">
        <v>8.4764906205236916E-13</v>
      </c>
      <c r="I287" s="33">
        <v>8.4764906205236916E-13</v>
      </c>
      <c r="J287" s="33">
        <v>8.4764906205236916E-13</v>
      </c>
      <c r="K287" s="33">
        <v>8.4764906205236916E-13</v>
      </c>
      <c r="L287" s="33">
        <v>8.4764906205236916E-13</v>
      </c>
      <c r="M287" s="33">
        <v>8.4764906205236916E-13</v>
      </c>
      <c r="N287" s="33">
        <v>8.4764906205236916E-13</v>
      </c>
      <c r="O287" s="33">
        <v>8.4764906205236916E-13</v>
      </c>
      <c r="P287" s="33">
        <v>8.4764906205236916E-13</v>
      </c>
      <c r="Q287" s="33" t="s">
        <v>29</v>
      </c>
      <c r="R287" s="33" t="s">
        <v>29</v>
      </c>
      <c r="S287" s="33" t="s">
        <v>29</v>
      </c>
    </row>
    <row r="288" spans="1:19" s="7" customFormat="1" outlineLevel="2" x14ac:dyDescent="0.25">
      <c r="A288" s="35" t="s">
        <v>452</v>
      </c>
      <c r="B288" s="43" t="s">
        <v>408</v>
      </c>
      <c r="C288" s="37" t="s">
        <v>28</v>
      </c>
      <c r="D288" s="33">
        <v>0</v>
      </c>
      <c r="E288" s="33">
        <v>0</v>
      </c>
      <c r="F288" s="33">
        <v>0</v>
      </c>
      <c r="G288" s="33">
        <v>0</v>
      </c>
      <c r="H288" s="33">
        <v>0</v>
      </c>
      <c r="I288" s="33">
        <v>0</v>
      </c>
      <c r="J288" s="33">
        <v>0</v>
      </c>
      <c r="K288" s="33">
        <v>0</v>
      </c>
      <c r="L288" s="33">
        <v>0</v>
      </c>
      <c r="M288" s="33">
        <v>0</v>
      </c>
      <c r="N288" s="33">
        <v>0</v>
      </c>
      <c r="O288" s="33">
        <v>0</v>
      </c>
      <c r="P288" s="33">
        <v>0</v>
      </c>
      <c r="Q288" s="33" t="s">
        <v>29</v>
      </c>
      <c r="R288" s="33" t="s">
        <v>29</v>
      </c>
      <c r="S288" s="33" t="s">
        <v>29</v>
      </c>
    </row>
    <row r="289" spans="1:19" s="7" customFormat="1" outlineLevel="2" x14ac:dyDescent="0.25">
      <c r="A289" s="35" t="s">
        <v>453</v>
      </c>
      <c r="B289" s="42" t="s">
        <v>454</v>
      </c>
      <c r="C289" s="37" t="s">
        <v>28</v>
      </c>
      <c r="D289" s="33">
        <v>60.076194479999906</v>
      </c>
      <c r="E289" s="33">
        <v>61.352754869999877</v>
      </c>
      <c r="F289" s="33">
        <v>41.655743739999949</v>
      </c>
      <c r="G289" s="33">
        <v>37.295257650688349</v>
      </c>
      <c r="H289" s="33">
        <v>25.320031377559992</v>
      </c>
      <c r="I289" s="33">
        <v>38.961571527688299</v>
      </c>
      <c r="J289" s="33">
        <v>30.460908399259903</v>
      </c>
      <c r="K289" s="33">
        <v>41.46666067028837</v>
      </c>
      <c r="L289" s="33">
        <v>35.986417219459774</v>
      </c>
      <c r="M289" s="33">
        <v>42.989188862488369</v>
      </c>
      <c r="N289" s="33">
        <v>22.928484123259782</v>
      </c>
      <c r="O289" s="33">
        <v>44.861226492388404</v>
      </c>
      <c r="P289" s="33">
        <v>44.861226492388404</v>
      </c>
      <c r="Q289" s="33" t="s">
        <v>29</v>
      </c>
      <c r="R289" s="33" t="s">
        <v>29</v>
      </c>
      <c r="S289" s="33" t="s">
        <v>29</v>
      </c>
    </row>
    <row r="290" spans="1:19" s="7" customFormat="1" outlineLevel="2" x14ac:dyDescent="0.25">
      <c r="A290" s="35" t="s">
        <v>455</v>
      </c>
      <c r="B290" s="43" t="s">
        <v>408</v>
      </c>
      <c r="C290" s="37" t="s">
        <v>28</v>
      </c>
      <c r="D290" s="33">
        <v>0</v>
      </c>
      <c r="E290" s="33">
        <v>0</v>
      </c>
      <c r="F290" s="33">
        <v>0</v>
      </c>
      <c r="G290" s="33">
        <v>0</v>
      </c>
      <c r="H290" s="33">
        <v>0</v>
      </c>
      <c r="I290" s="33">
        <v>0</v>
      </c>
      <c r="J290" s="33">
        <v>0</v>
      </c>
      <c r="K290" s="33">
        <v>0</v>
      </c>
      <c r="L290" s="33">
        <v>0</v>
      </c>
      <c r="M290" s="33">
        <v>0</v>
      </c>
      <c r="N290" s="33">
        <v>0</v>
      </c>
      <c r="O290" s="33">
        <v>0</v>
      </c>
      <c r="P290" s="33">
        <v>0</v>
      </c>
      <c r="Q290" s="33" t="s">
        <v>29</v>
      </c>
      <c r="R290" s="33" t="s">
        <v>29</v>
      </c>
      <c r="S290" s="33" t="s">
        <v>29</v>
      </c>
    </row>
    <row r="291" spans="1:19" s="7" customFormat="1" ht="31.5" outlineLevel="1" x14ac:dyDescent="0.25">
      <c r="A291" s="35" t="s">
        <v>456</v>
      </c>
      <c r="B291" s="40" t="s">
        <v>457</v>
      </c>
      <c r="C291" s="37" t="s">
        <v>28</v>
      </c>
      <c r="D291" s="33">
        <v>61.737257079999999</v>
      </c>
      <c r="E291" s="33">
        <v>67.001682630000118</v>
      </c>
      <c r="F291" s="33">
        <v>77.674315510000156</v>
      </c>
      <c r="G291" s="33">
        <v>92.719878194127446</v>
      </c>
      <c r="H291" s="33">
        <v>61.934488399711903</v>
      </c>
      <c r="I291" s="33">
        <v>92.719878195423149</v>
      </c>
      <c r="J291" s="33">
        <v>61.934488402959893</v>
      </c>
      <c r="K291" s="33">
        <v>92.719878195231303</v>
      </c>
      <c r="L291" s="33">
        <v>61.934488400783856</v>
      </c>
      <c r="M291" s="33">
        <v>92.719878190607048</v>
      </c>
      <c r="N291" s="33">
        <v>81.232203009339742</v>
      </c>
      <c r="O291" s="33">
        <v>92.719878186526699</v>
      </c>
      <c r="P291" s="33">
        <v>92.719878186526699</v>
      </c>
      <c r="Q291" s="33" t="s">
        <v>29</v>
      </c>
      <c r="R291" s="33" t="s">
        <v>29</v>
      </c>
      <c r="S291" s="33" t="s">
        <v>29</v>
      </c>
    </row>
    <row r="292" spans="1:19" s="7" customFormat="1" ht="15.75" customHeight="1" outlineLevel="2" x14ac:dyDescent="0.25">
      <c r="A292" s="35" t="s">
        <v>458</v>
      </c>
      <c r="B292" s="42" t="s">
        <v>408</v>
      </c>
      <c r="C292" s="37" t="s">
        <v>28</v>
      </c>
      <c r="D292" s="33">
        <v>0</v>
      </c>
      <c r="E292" s="33">
        <v>0</v>
      </c>
      <c r="F292" s="33">
        <v>0</v>
      </c>
      <c r="G292" s="33">
        <v>0</v>
      </c>
      <c r="H292" s="33">
        <v>0</v>
      </c>
      <c r="I292" s="33">
        <v>0</v>
      </c>
      <c r="J292" s="33">
        <v>0</v>
      </c>
      <c r="K292" s="33">
        <v>0</v>
      </c>
      <c r="L292" s="33">
        <v>0</v>
      </c>
      <c r="M292" s="33">
        <v>0</v>
      </c>
      <c r="N292" s="33">
        <v>0</v>
      </c>
      <c r="O292" s="33">
        <v>0</v>
      </c>
      <c r="P292" s="33">
        <v>0</v>
      </c>
      <c r="Q292" s="33" t="s">
        <v>29</v>
      </c>
      <c r="R292" s="33" t="s">
        <v>29</v>
      </c>
      <c r="S292" s="33" t="s">
        <v>29</v>
      </c>
    </row>
    <row r="293" spans="1:19" s="7" customFormat="1" outlineLevel="1" x14ac:dyDescent="0.25">
      <c r="A293" s="35" t="s">
        <v>459</v>
      </c>
      <c r="B293" s="40" t="s">
        <v>460</v>
      </c>
      <c r="C293" s="37" t="s">
        <v>28</v>
      </c>
      <c r="D293" s="33">
        <v>4.1018357599999948</v>
      </c>
      <c r="E293" s="33">
        <v>5.1596978100000053</v>
      </c>
      <c r="F293" s="33">
        <v>3.9861921299999921</v>
      </c>
      <c r="G293" s="33">
        <v>5.3522605322319761</v>
      </c>
      <c r="H293" s="33">
        <v>4.3187250040000071</v>
      </c>
      <c r="I293" s="33">
        <v>5.3522605276919784</v>
      </c>
      <c r="J293" s="33">
        <v>4.3187250189600164</v>
      </c>
      <c r="K293" s="33">
        <v>5.3522605217079686</v>
      </c>
      <c r="L293" s="33">
        <v>4.3187250122800034</v>
      </c>
      <c r="M293" s="33">
        <v>5.3522605227679598</v>
      </c>
      <c r="N293" s="33">
        <v>7.9004061451478043</v>
      </c>
      <c r="O293" s="33">
        <v>5.3522605145519773</v>
      </c>
      <c r="P293" s="33">
        <v>5.3522605145519773</v>
      </c>
      <c r="Q293" s="33" t="s">
        <v>29</v>
      </c>
      <c r="R293" s="33" t="s">
        <v>29</v>
      </c>
      <c r="S293" s="33" t="s">
        <v>29</v>
      </c>
    </row>
    <row r="294" spans="1:19" s="7" customFormat="1" ht="15.75" customHeight="1" outlineLevel="2" x14ac:dyDescent="0.25">
      <c r="A294" s="35" t="s">
        <v>461</v>
      </c>
      <c r="B294" s="42" t="s">
        <v>408</v>
      </c>
      <c r="C294" s="37" t="s">
        <v>28</v>
      </c>
      <c r="D294" s="33">
        <v>0</v>
      </c>
      <c r="E294" s="33">
        <v>0</v>
      </c>
      <c r="F294" s="33">
        <v>0</v>
      </c>
      <c r="G294" s="33">
        <v>0</v>
      </c>
      <c r="H294" s="33">
        <v>0</v>
      </c>
      <c r="I294" s="33">
        <v>0</v>
      </c>
      <c r="J294" s="33">
        <v>0</v>
      </c>
      <c r="K294" s="33">
        <v>0</v>
      </c>
      <c r="L294" s="33">
        <v>0</v>
      </c>
      <c r="M294" s="33">
        <v>0</v>
      </c>
      <c r="N294" s="33">
        <v>0</v>
      </c>
      <c r="O294" s="33">
        <v>0</v>
      </c>
      <c r="P294" s="33">
        <v>0</v>
      </c>
      <c r="Q294" s="33" t="s">
        <v>29</v>
      </c>
      <c r="R294" s="33" t="s">
        <v>29</v>
      </c>
      <c r="S294" s="33" t="s">
        <v>29</v>
      </c>
    </row>
    <row r="295" spans="1:19" s="7" customFormat="1" outlineLevel="1" x14ac:dyDescent="0.25">
      <c r="A295" s="35" t="s">
        <v>462</v>
      </c>
      <c r="B295" s="40" t="s">
        <v>463</v>
      </c>
      <c r="C295" s="37" t="s">
        <v>28</v>
      </c>
      <c r="D295" s="33">
        <v>95.01750499900001</v>
      </c>
      <c r="E295" s="33">
        <v>96.78731775031703</v>
      </c>
      <c r="F295" s="33">
        <v>100.22697574472059</v>
      </c>
      <c r="G295" s="33">
        <v>126.74644954284636</v>
      </c>
      <c r="H295" s="33">
        <v>119.89408138966084</v>
      </c>
      <c r="I295" s="33">
        <v>126.74644954284626</v>
      </c>
      <c r="J295" s="33">
        <v>119.89408138966084</v>
      </c>
      <c r="K295" s="33">
        <v>126.74644954284626</v>
      </c>
      <c r="L295" s="33">
        <v>119.89408138966061</v>
      </c>
      <c r="M295" s="33">
        <v>126.74644954284625</v>
      </c>
      <c r="N295" s="33">
        <v>119.89408138966061</v>
      </c>
      <c r="O295" s="33">
        <v>126.74644954284625</v>
      </c>
      <c r="P295" s="33">
        <v>126.74644954284625</v>
      </c>
      <c r="Q295" s="33" t="s">
        <v>29</v>
      </c>
      <c r="R295" s="33" t="s">
        <v>29</v>
      </c>
      <c r="S295" s="33" t="s">
        <v>29</v>
      </c>
    </row>
    <row r="296" spans="1:19" s="7" customFormat="1" ht="15.75" customHeight="1" outlineLevel="2" x14ac:dyDescent="0.25">
      <c r="A296" s="35" t="s">
        <v>464</v>
      </c>
      <c r="B296" s="42" t="s">
        <v>408</v>
      </c>
      <c r="C296" s="37" t="s">
        <v>28</v>
      </c>
      <c r="D296" s="33">
        <v>0</v>
      </c>
      <c r="E296" s="33">
        <v>0</v>
      </c>
      <c r="F296" s="33">
        <v>0</v>
      </c>
      <c r="G296" s="33">
        <v>0</v>
      </c>
      <c r="H296" s="33">
        <v>0</v>
      </c>
      <c r="I296" s="33">
        <v>0</v>
      </c>
      <c r="J296" s="33">
        <v>0</v>
      </c>
      <c r="K296" s="33">
        <v>0</v>
      </c>
      <c r="L296" s="33">
        <v>0</v>
      </c>
      <c r="M296" s="33">
        <v>0</v>
      </c>
      <c r="N296" s="33">
        <v>0</v>
      </c>
      <c r="O296" s="33">
        <v>0</v>
      </c>
      <c r="P296" s="33">
        <v>0</v>
      </c>
      <c r="Q296" s="33" t="s">
        <v>29</v>
      </c>
      <c r="R296" s="33" t="s">
        <v>29</v>
      </c>
      <c r="S296" s="33" t="s">
        <v>29</v>
      </c>
    </row>
    <row r="297" spans="1:19" s="7" customFormat="1" outlineLevel="1" x14ac:dyDescent="0.25">
      <c r="A297" s="35" t="s">
        <v>465</v>
      </c>
      <c r="B297" s="40" t="s">
        <v>466</v>
      </c>
      <c r="C297" s="37" t="s">
        <v>28</v>
      </c>
      <c r="D297" s="33">
        <v>249.42683033679094</v>
      </c>
      <c r="E297" s="33">
        <v>167.58944744874236</v>
      </c>
      <c r="F297" s="33">
        <v>361.81494877979344</v>
      </c>
      <c r="G297" s="33">
        <v>179.42493089445102</v>
      </c>
      <c r="H297" s="33">
        <v>215.2958620084394</v>
      </c>
      <c r="I297" s="33">
        <v>217.72668474398876</v>
      </c>
      <c r="J297" s="33">
        <v>225.54044873510597</v>
      </c>
      <c r="K297" s="33">
        <v>237.3050189173625</v>
      </c>
      <c r="L297" s="33">
        <v>229.46288240452634</v>
      </c>
      <c r="M297" s="33">
        <v>232.87003631416471</v>
      </c>
      <c r="N297" s="33">
        <v>240.500802407111</v>
      </c>
      <c r="O297" s="33">
        <v>245.76215198766806</v>
      </c>
      <c r="P297" s="33">
        <v>248.32983996607112</v>
      </c>
      <c r="Q297" s="33" t="s">
        <v>29</v>
      </c>
      <c r="R297" s="33" t="s">
        <v>29</v>
      </c>
      <c r="S297" s="33" t="s">
        <v>29</v>
      </c>
    </row>
    <row r="298" spans="1:19" s="7" customFormat="1" ht="15.75" customHeight="1" outlineLevel="2" x14ac:dyDescent="0.25">
      <c r="A298" s="35" t="s">
        <v>467</v>
      </c>
      <c r="B298" s="42" t="s">
        <v>408</v>
      </c>
      <c r="C298" s="37" t="s">
        <v>28</v>
      </c>
      <c r="D298" s="33">
        <v>0</v>
      </c>
      <c r="E298" s="33">
        <v>0</v>
      </c>
      <c r="F298" s="33">
        <v>0</v>
      </c>
      <c r="G298" s="33">
        <v>0</v>
      </c>
      <c r="H298" s="33">
        <v>0</v>
      </c>
      <c r="I298" s="33">
        <v>0</v>
      </c>
      <c r="J298" s="33">
        <v>0</v>
      </c>
      <c r="K298" s="33">
        <v>0</v>
      </c>
      <c r="L298" s="33">
        <v>0</v>
      </c>
      <c r="M298" s="33">
        <v>0</v>
      </c>
      <c r="N298" s="33">
        <v>0</v>
      </c>
      <c r="O298" s="33">
        <v>0</v>
      </c>
      <c r="P298" s="33">
        <v>0</v>
      </c>
      <c r="Q298" s="33" t="s">
        <v>29</v>
      </c>
      <c r="R298" s="33" t="s">
        <v>29</v>
      </c>
      <c r="S298" s="33" t="s">
        <v>29</v>
      </c>
    </row>
    <row r="299" spans="1:19" s="7" customFormat="1" outlineLevel="1" x14ac:dyDescent="0.25">
      <c r="A299" s="35" t="s">
        <v>468</v>
      </c>
      <c r="B299" s="40" t="s">
        <v>469</v>
      </c>
      <c r="C299" s="37" t="s">
        <v>28</v>
      </c>
      <c r="D299" s="33">
        <v>18.409319630000002</v>
      </c>
      <c r="E299" s="33">
        <v>268.95616174000003</v>
      </c>
      <c r="F299" s="33">
        <v>341.88601091999999</v>
      </c>
      <c r="G299" s="33">
        <v>131.26875503599999</v>
      </c>
      <c r="H299" s="33">
        <v>11.5</v>
      </c>
      <c r="I299" s="33">
        <v>88.190205788</v>
      </c>
      <c r="J299" s="33">
        <v>11</v>
      </c>
      <c r="K299" s="33">
        <v>77.300492108</v>
      </c>
      <c r="L299" s="33">
        <v>11</v>
      </c>
      <c r="M299" s="33">
        <v>53.315342347999895</v>
      </c>
      <c r="N299" s="33">
        <v>11</v>
      </c>
      <c r="O299" s="33">
        <v>16.994964827999897</v>
      </c>
      <c r="P299" s="33">
        <v>16.994964827999897</v>
      </c>
      <c r="Q299" s="33" t="s">
        <v>29</v>
      </c>
      <c r="R299" s="33" t="s">
        <v>29</v>
      </c>
      <c r="S299" s="33" t="s">
        <v>29</v>
      </c>
    </row>
    <row r="300" spans="1:19" s="7" customFormat="1" ht="15.75" customHeight="1" outlineLevel="2" x14ac:dyDescent="0.25">
      <c r="A300" s="35" t="s">
        <v>470</v>
      </c>
      <c r="B300" s="42" t="s">
        <v>408</v>
      </c>
      <c r="C300" s="37" t="s">
        <v>28</v>
      </c>
      <c r="D300" s="33">
        <v>0</v>
      </c>
      <c r="E300" s="33">
        <v>0</v>
      </c>
      <c r="F300" s="33">
        <v>0</v>
      </c>
      <c r="G300" s="33">
        <v>0</v>
      </c>
      <c r="H300" s="33">
        <v>0</v>
      </c>
      <c r="I300" s="33">
        <v>0</v>
      </c>
      <c r="J300" s="33">
        <v>0</v>
      </c>
      <c r="K300" s="33">
        <v>0</v>
      </c>
      <c r="L300" s="33">
        <v>0</v>
      </c>
      <c r="M300" s="33">
        <v>0</v>
      </c>
      <c r="N300" s="33">
        <v>0</v>
      </c>
      <c r="O300" s="33">
        <v>0</v>
      </c>
      <c r="P300" s="33">
        <v>0</v>
      </c>
      <c r="Q300" s="33" t="s">
        <v>29</v>
      </c>
      <c r="R300" s="33" t="s">
        <v>29</v>
      </c>
      <c r="S300" s="33" t="s">
        <v>29</v>
      </c>
    </row>
    <row r="301" spans="1:19" s="7" customFormat="1" ht="31.5" outlineLevel="1" x14ac:dyDescent="0.25">
      <c r="A301" s="35" t="s">
        <v>471</v>
      </c>
      <c r="B301" s="40" t="s">
        <v>472</v>
      </c>
      <c r="C301" s="37" t="s">
        <v>28</v>
      </c>
      <c r="D301" s="33">
        <v>143.77598531704351</v>
      </c>
      <c r="E301" s="33">
        <v>411.08721135281917</v>
      </c>
      <c r="F301" s="33">
        <v>535.91565645471746</v>
      </c>
      <c r="G301" s="33">
        <v>139.14170866471761</v>
      </c>
      <c r="H301" s="33">
        <v>152.67289555814631</v>
      </c>
      <c r="I301" s="33">
        <v>147.13721021471761</v>
      </c>
      <c r="J301" s="33">
        <v>156.29692511814622</v>
      </c>
      <c r="K301" s="33">
        <v>170.37522188471758</v>
      </c>
      <c r="L301" s="33">
        <v>225.87950219814616</v>
      </c>
      <c r="M301" s="33">
        <v>233.72756755471758</v>
      </c>
      <c r="N301" s="33">
        <v>226.04098033814628</v>
      </c>
      <c r="O301" s="33">
        <v>260.7159252147178</v>
      </c>
      <c r="P301" s="33">
        <v>176.22199529471783</v>
      </c>
      <c r="Q301" s="33" t="s">
        <v>29</v>
      </c>
      <c r="R301" s="33" t="s">
        <v>29</v>
      </c>
      <c r="S301" s="33" t="s">
        <v>29</v>
      </c>
    </row>
    <row r="302" spans="1:19" s="7" customFormat="1" ht="15.75" customHeight="1" outlineLevel="2" x14ac:dyDescent="0.25">
      <c r="A302" s="35" t="s">
        <v>473</v>
      </c>
      <c r="B302" s="42" t="s">
        <v>408</v>
      </c>
      <c r="C302" s="37" t="s">
        <v>28</v>
      </c>
      <c r="D302" s="33">
        <v>12.521292310000002</v>
      </c>
      <c r="E302" s="33">
        <v>27.347201560000002</v>
      </c>
      <c r="F302" s="33">
        <v>2.8194746899999998</v>
      </c>
      <c r="G302" s="33">
        <v>0</v>
      </c>
      <c r="H302" s="33">
        <v>0</v>
      </c>
      <c r="I302" s="33">
        <v>0</v>
      </c>
      <c r="J302" s="33">
        <v>0</v>
      </c>
      <c r="K302" s="33">
        <v>0</v>
      </c>
      <c r="L302" s="33">
        <v>0</v>
      </c>
      <c r="M302" s="33">
        <v>0</v>
      </c>
      <c r="N302" s="33">
        <v>0</v>
      </c>
      <c r="O302" s="33">
        <v>0</v>
      </c>
      <c r="P302" s="33">
        <v>0</v>
      </c>
      <c r="Q302" s="33" t="s">
        <v>29</v>
      </c>
      <c r="R302" s="33" t="s">
        <v>29</v>
      </c>
      <c r="S302" s="33" t="s">
        <v>29</v>
      </c>
    </row>
    <row r="303" spans="1:19" s="7" customFormat="1" outlineLevel="1" x14ac:dyDescent="0.25">
      <c r="A303" s="35" t="s">
        <v>474</v>
      </c>
      <c r="B303" s="40" t="s">
        <v>475</v>
      </c>
      <c r="C303" s="37" t="s">
        <v>28</v>
      </c>
      <c r="D303" s="33">
        <v>362.7243540086256</v>
      </c>
      <c r="E303" s="33">
        <v>269.23925609057892</v>
      </c>
      <c r="F303" s="33">
        <v>282.98831362591363</v>
      </c>
      <c r="G303" s="33">
        <v>266.58474875085437</v>
      </c>
      <c r="H303" s="33">
        <v>218.97794359231085</v>
      </c>
      <c r="I303" s="33">
        <v>264.62562491899644</v>
      </c>
      <c r="J303" s="33">
        <v>218.85203306639434</v>
      </c>
      <c r="K303" s="33">
        <v>262.9667211755671</v>
      </c>
      <c r="L303" s="33">
        <v>199.6475753804541</v>
      </c>
      <c r="M303" s="33">
        <v>260.16135806214663</v>
      </c>
      <c r="N303" s="33">
        <v>199.64757538045384</v>
      </c>
      <c r="O303" s="33">
        <v>253.97727062097874</v>
      </c>
      <c r="P303" s="33">
        <v>264.7985197131074</v>
      </c>
      <c r="Q303" s="33" t="s">
        <v>29</v>
      </c>
      <c r="R303" s="33" t="s">
        <v>29</v>
      </c>
      <c r="S303" s="33" t="s">
        <v>29</v>
      </c>
    </row>
    <row r="304" spans="1:19" s="7" customFormat="1" ht="15.75" customHeight="1" outlineLevel="2" x14ac:dyDescent="0.25">
      <c r="A304" s="35" t="s">
        <v>476</v>
      </c>
      <c r="B304" s="42" t="s">
        <v>408</v>
      </c>
      <c r="C304" s="37" t="s">
        <v>28</v>
      </c>
      <c r="D304" s="33">
        <v>6.4670492155574362</v>
      </c>
      <c r="E304" s="33">
        <v>10.300315388189759</v>
      </c>
      <c r="F304" s="33">
        <v>4.6246569114066984</v>
      </c>
      <c r="G304" s="33">
        <v>0</v>
      </c>
      <c r="H304" s="33">
        <v>31.101951761030964</v>
      </c>
      <c r="I304" s="33">
        <v>0</v>
      </c>
      <c r="J304" s="33">
        <v>31.101951761030964</v>
      </c>
      <c r="K304" s="33">
        <v>0</v>
      </c>
      <c r="L304" s="33">
        <v>31.101951761030964</v>
      </c>
      <c r="M304" s="33">
        <v>0</v>
      </c>
      <c r="N304" s="33">
        <v>56.019415827786588</v>
      </c>
      <c r="O304" s="33">
        <v>0</v>
      </c>
      <c r="P304" s="33">
        <v>0</v>
      </c>
      <c r="Q304" s="33" t="s">
        <v>29</v>
      </c>
      <c r="R304" s="33" t="s">
        <v>29</v>
      </c>
      <c r="S304" s="33" t="s">
        <v>29</v>
      </c>
    </row>
    <row r="305" spans="1:19" s="53" customFormat="1" ht="31.5" x14ac:dyDescent="0.25">
      <c r="A305" s="51" t="s">
        <v>477</v>
      </c>
      <c r="B305" s="52" t="s">
        <v>478</v>
      </c>
      <c r="C305" s="32" t="s">
        <v>479</v>
      </c>
      <c r="D305" s="33">
        <v>95.51102586762353</v>
      </c>
      <c r="E305" s="33">
        <v>105.3587312987902</v>
      </c>
      <c r="F305" s="33">
        <v>102.79922375231037</v>
      </c>
      <c r="G305" s="33">
        <v>97.883111006827662</v>
      </c>
      <c r="H305" s="33">
        <v>103.57360794547823</v>
      </c>
      <c r="I305" s="33">
        <v>99.669285066519592</v>
      </c>
      <c r="J305" s="33">
        <v>100.41267435960397</v>
      </c>
      <c r="K305" s="33">
        <v>100.72323693786733</v>
      </c>
      <c r="L305" s="33">
        <v>100.63723660051598</v>
      </c>
      <c r="M305" s="33">
        <v>100.14437267027985</v>
      </c>
      <c r="N305" s="33">
        <v>100.61127510232643</v>
      </c>
      <c r="O305" s="33">
        <v>99.781035332782636</v>
      </c>
      <c r="P305" s="33">
        <v>100.2584327642811</v>
      </c>
      <c r="Q305" s="33" t="s">
        <v>29</v>
      </c>
      <c r="R305" s="33">
        <f t="shared" ref="R305:R306" si="36">H305+J305+L305+N305</f>
        <v>405.23479400792462</v>
      </c>
      <c r="S305" s="33">
        <f t="shared" ref="S305:S306" si="37">I305+K305+M305+O305+P305</f>
        <v>500.57636277173049</v>
      </c>
    </row>
    <row r="306" spans="1:19" s="56" customFormat="1" ht="15.75" customHeight="1" outlineLevel="1" x14ac:dyDescent="0.25">
      <c r="A306" s="54" t="s">
        <v>480</v>
      </c>
      <c r="B306" s="55" t="s">
        <v>481</v>
      </c>
      <c r="C306" s="37" t="s">
        <v>479</v>
      </c>
      <c r="D306" s="33">
        <v>0</v>
      </c>
      <c r="E306" s="33">
        <v>0</v>
      </c>
      <c r="F306" s="33">
        <v>0</v>
      </c>
      <c r="G306" s="33">
        <v>0</v>
      </c>
      <c r="H306" s="33">
        <v>0</v>
      </c>
      <c r="I306" s="33">
        <v>0</v>
      </c>
      <c r="J306" s="33">
        <v>0</v>
      </c>
      <c r="K306" s="33">
        <v>0</v>
      </c>
      <c r="L306" s="33">
        <v>0</v>
      </c>
      <c r="M306" s="33">
        <v>0</v>
      </c>
      <c r="N306" s="33">
        <v>0</v>
      </c>
      <c r="O306" s="33">
        <v>0</v>
      </c>
      <c r="P306" s="33">
        <v>0</v>
      </c>
      <c r="Q306" s="33" t="s">
        <v>29</v>
      </c>
      <c r="R306" s="33">
        <f t="shared" si="36"/>
        <v>0</v>
      </c>
      <c r="S306" s="33">
        <f t="shared" si="37"/>
        <v>0</v>
      </c>
    </row>
    <row r="307" spans="1:19" s="56" customFormat="1" ht="31.5" customHeight="1" outlineLevel="2" x14ac:dyDescent="0.25">
      <c r="A307" s="54" t="s">
        <v>482</v>
      </c>
      <c r="B307" s="55" t="s">
        <v>483</v>
      </c>
      <c r="C307" s="37" t="s">
        <v>479</v>
      </c>
      <c r="D307" s="33" t="s">
        <v>29</v>
      </c>
      <c r="E307" s="33" t="s">
        <v>29</v>
      </c>
      <c r="F307" s="33" t="s">
        <v>29</v>
      </c>
      <c r="G307" s="33" t="s">
        <v>29</v>
      </c>
      <c r="H307" s="33" t="s">
        <v>29</v>
      </c>
      <c r="I307" s="33" t="s">
        <v>29</v>
      </c>
      <c r="J307" s="33" t="s">
        <v>29</v>
      </c>
      <c r="K307" s="33" t="s">
        <v>29</v>
      </c>
      <c r="L307" s="33" t="s">
        <v>29</v>
      </c>
      <c r="M307" s="33" t="s">
        <v>29</v>
      </c>
      <c r="N307" s="33" t="s">
        <v>29</v>
      </c>
      <c r="O307" s="33" t="s">
        <v>29</v>
      </c>
      <c r="P307" s="33" t="s">
        <v>29</v>
      </c>
      <c r="Q307" s="33" t="s">
        <v>29</v>
      </c>
      <c r="R307" s="33" t="s">
        <v>29</v>
      </c>
      <c r="S307" s="33" t="s">
        <v>29</v>
      </c>
    </row>
    <row r="308" spans="1:19" s="56" customFormat="1" ht="31.5" customHeight="1" outlineLevel="2" x14ac:dyDescent="0.25">
      <c r="A308" s="54" t="s">
        <v>484</v>
      </c>
      <c r="B308" s="55" t="s">
        <v>485</v>
      </c>
      <c r="C308" s="37" t="s">
        <v>479</v>
      </c>
      <c r="D308" s="33" t="s">
        <v>29</v>
      </c>
      <c r="E308" s="33" t="s">
        <v>29</v>
      </c>
      <c r="F308" s="33" t="s">
        <v>29</v>
      </c>
      <c r="G308" s="33" t="s">
        <v>29</v>
      </c>
      <c r="H308" s="33" t="s">
        <v>29</v>
      </c>
      <c r="I308" s="33" t="s">
        <v>29</v>
      </c>
      <c r="J308" s="33" t="s">
        <v>29</v>
      </c>
      <c r="K308" s="33" t="s">
        <v>29</v>
      </c>
      <c r="L308" s="33" t="s">
        <v>29</v>
      </c>
      <c r="M308" s="33" t="s">
        <v>29</v>
      </c>
      <c r="N308" s="33" t="s">
        <v>29</v>
      </c>
      <c r="O308" s="33" t="s">
        <v>29</v>
      </c>
      <c r="P308" s="33" t="s">
        <v>29</v>
      </c>
      <c r="Q308" s="33" t="s">
        <v>29</v>
      </c>
      <c r="R308" s="33" t="s">
        <v>29</v>
      </c>
      <c r="S308" s="33" t="s">
        <v>29</v>
      </c>
    </row>
    <row r="309" spans="1:19" s="56" customFormat="1" ht="31.5" customHeight="1" outlineLevel="2" x14ac:dyDescent="0.25">
      <c r="A309" s="54" t="s">
        <v>486</v>
      </c>
      <c r="B309" s="55" t="s">
        <v>487</v>
      </c>
      <c r="C309" s="37" t="s">
        <v>479</v>
      </c>
      <c r="D309" s="33">
        <v>0</v>
      </c>
      <c r="E309" s="33">
        <v>0</v>
      </c>
      <c r="F309" s="33">
        <v>0</v>
      </c>
      <c r="G309" s="33">
        <v>0</v>
      </c>
      <c r="H309" s="33">
        <v>0</v>
      </c>
      <c r="I309" s="33">
        <v>0</v>
      </c>
      <c r="J309" s="33">
        <v>0</v>
      </c>
      <c r="K309" s="33">
        <v>0</v>
      </c>
      <c r="L309" s="33">
        <v>0</v>
      </c>
      <c r="M309" s="33">
        <v>0</v>
      </c>
      <c r="N309" s="33">
        <v>0</v>
      </c>
      <c r="O309" s="33">
        <v>0</v>
      </c>
      <c r="P309" s="33">
        <v>0</v>
      </c>
      <c r="Q309" s="33" t="s">
        <v>29</v>
      </c>
      <c r="R309" s="33">
        <f>H309+J309+L309+N309</f>
        <v>0</v>
      </c>
      <c r="S309" s="33">
        <f>I309+K309+M309+O309+P309</f>
        <v>0</v>
      </c>
    </row>
    <row r="310" spans="1:19" s="56" customFormat="1" ht="15.75" customHeight="1" outlineLevel="1" x14ac:dyDescent="0.25">
      <c r="A310" s="54" t="s">
        <v>488</v>
      </c>
      <c r="B310" s="57" t="s">
        <v>489</v>
      </c>
      <c r="C310" s="37" t="s">
        <v>479</v>
      </c>
      <c r="D310" s="33" t="s">
        <v>29</v>
      </c>
      <c r="E310" s="33" t="s">
        <v>29</v>
      </c>
      <c r="F310" s="33" t="s">
        <v>29</v>
      </c>
      <c r="G310" s="33" t="s">
        <v>29</v>
      </c>
      <c r="H310" s="33" t="s">
        <v>29</v>
      </c>
      <c r="I310" s="33" t="s">
        <v>29</v>
      </c>
      <c r="J310" s="33" t="s">
        <v>29</v>
      </c>
      <c r="K310" s="33" t="s">
        <v>29</v>
      </c>
      <c r="L310" s="33" t="s">
        <v>29</v>
      </c>
      <c r="M310" s="33" t="s">
        <v>29</v>
      </c>
      <c r="N310" s="33" t="s">
        <v>29</v>
      </c>
      <c r="O310" s="33" t="s">
        <v>29</v>
      </c>
      <c r="P310" s="33" t="s">
        <v>29</v>
      </c>
      <c r="Q310" s="33" t="s">
        <v>29</v>
      </c>
      <c r="R310" s="33" t="s">
        <v>29</v>
      </c>
      <c r="S310" s="33" t="s">
        <v>29</v>
      </c>
    </row>
    <row r="311" spans="1:19" s="53" customFormat="1" outlineLevel="1" x14ac:dyDescent="0.25">
      <c r="A311" s="58" t="s">
        <v>490</v>
      </c>
      <c r="B311" s="59" t="s">
        <v>491</v>
      </c>
      <c r="C311" s="37" t="s">
        <v>479</v>
      </c>
      <c r="D311" s="33">
        <v>99.01411206424153</v>
      </c>
      <c r="E311" s="33">
        <v>100.36960314776013</v>
      </c>
      <c r="F311" s="33">
        <v>100.11387066163371</v>
      </c>
      <c r="G311" s="33">
        <v>99.949460507140387</v>
      </c>
      <c r="H311" s="33">
        <v>100.179992157794</v>
      </c>
      <c r="I311" s="33">
        <v>99.980725734582592</v>
      </c>
      <c r="J311" s="33">
        <v>100.17947705524499</v>
      </c>
      <c r="K311" s="33">
        <v>100.06354095377002</v>
      </c>
      <c r="L311" s="33">
        <v>100.430813348855</v>
      </c>
      <c r="M311" s="33">
        <v>100.27940554370601</v>
      </c>
      <c r="N311" s="33">
        <v>100.430813348855</v>
      </c>
      <c r="O311" s="33">
        <v>100.01272536081198</v>
      </c>
      <c r="P311" s="33">
        <v>100</v>
      </c>
      <c r="Q311" s="33" t="s">
        <v>29</v>
      </c>
      <c r="R311" s="33">
        <v>0</v>
      </c>
      <c r="S311" s="33">
        <v>0</v>
      </c>
    </row>
    <row r="312" spans="1:19" s="56" customFormat="1" ht="15.75" customHeight="1" outlineLevel="1" x14ac:dyDescent="0.25">
      <c r="A312" s="54" t="s">
        <v>492</v>
      </c>
      <c r="B312" s="57" t="s">
        <v>493</v>
      </c>
      <c r="C312" s="37" t="s">
        <v>479</v>
      </c>
      <c r="D312" s="33" t="s">
        <v>29</v>
      </c>
      <c r="E312" s="33" t="s">
        <v>29</v>
      </c>
      <c r="F312" s="33" t="s">
        <v>29</v>
      </c>
      <c r="G312" s="33" t="s">
        <v>29</v>
      </c>
      <c r="H312" s="33" t="s">
        <v>29</v>
      </c>
      <c r="I312" s="33" t="s">
        <v>29</v>
      </c>
      <c r="J312" s="33" t="s">
        <v>29</v>
      </c>
      <c r="K312" s="33" t="s">
        <v>29</v>
      </c>
      <c r="L312" s="33" t="s">
        <v>29</v>
      </c>
      <c r="M312" s="33" t="s">
        <v>29</v>
      </c>
      <c r="N312" s="33" t="s">
        <v>29</v>
      </c>
      <c r="O312" s="33" t="s">
        <v>29</v>
      </c>
      <c r="P312" s="33" t="s">
        <v>29</v>
      </c>
      <c r="Q312" s="33" t="s">
        <v>29</v>
      </c>
      <c r="R312" s="33" t="s">
        <v>29</v>
      </c>
      <c r="S312" s="33" t="s">
        <v>29</v>
      </c>
    </row>
    <row r="313" spans="1:19" s="53" customFormat="1" outlineLevel="1" x14ac:dyDescent="0.25">
      <c r="A313" s="58" t="s">
        <v>494</v>
      </c>
      <c r="B313" s="57" t="s">
        <v>495</v>
      </c>
      <c r="C313" s="37" t="s">
        <v>479</v>
      </c>
      <c r="D313" s="33">
        <v>0</v>
      </c>
      <c r="E313" s="33">
        <v>0</v>
      </c>
      <c r="F313" s="33">
        <v>0</v>
      </c>
      <c r="G313" s="33">
        <v>0</v>
      </c>
      <c r="H313" s="33">
        <v>0</v>
      </c>
      <c r="I313" s="33">
        <v>0</v>
      </c>
      <c r="J313" s="33">
        <v>0</v>
      </c>
      <c r="K313" s="33">
        <v>0</v>
      </c>
      <c r="L313" s="33">
        <v>0</v>
      </c>
      <c r="M313" s="33">
        <v>0</v>
      </c>
      <c r="N313" s="33">
        <v>0</v>
      </c>
      <c r="O313" s="33">
        <v>0</v>
      </c>
      <c r="P313" s="33">
        <v>0</v>
      </c>
      <c r="Q313" s="33" t="s">
        <v>29</v>
      </c>
      <c r="R313" s="33">
        <f>H313+J313+L313+N313</f>
        <v>0</v>
      </c>
      <c r="S313" s="33">
        <f>I313+K313+M313+O313+P313</f>
        <v>0</v>
      </c>
    </row>
    <row r="314" spans="1:19" s="7" customFormat="1" ht="19.5" customHeight="1" outlineLevel="1" x14ac:dyDescent="0.25">
      <c r="A314" s="35" t="s">
        <v>496</v>
      </c>
      <c r="B314" s="39" t="s">
        <v>497</v>
      </c>
      <c r="C314" s="37" t="s">
        <v>479</v>
      </c>
      <c r="D314" s="33" t="s">
        <v>29</v>
      </c>
      <c r="E314" s="33" t="s">
        <v>29</v>
      </c>
      <c r="F314" s="33" t="s">
        <v>29</v>
      </c>
      <c r="G314" s="33" t="s">
        <v>29</v>
      </c>
      <c r="H314" s="33" t="s">
        <v>29</v>
      </c>
      <c r="I314" s="33" t="s">
        <v>29</v>
      </c>
      <c r="J314" s="33" t="s">
        <v>29</v>
      </c>
      <c r="K314" s="33" t="s">
        <v>29</v>
      </c>
      <c r="L314" s="33" t="s">
        <v>29</v>
      </c>
      <c r="M314" s="33" t="s">
        <v>29</v>
      </c>
      <c r="N314" s="33" t="s">
        <v>29</v>
      </c>
      <c r="O314" s="33" t="s">
        <v>29</v>
      </c>
      <c r="P314" s="33" t="s">
        <v>29</v>
      </c>
      <c r="Q314" s="33" t="s">
        <v>29</v>
      </c>
      <c r="R314" s="33" t="s">
        <v>29</v>
      </c>
      <c r="S314" s="33" t="s">
        <v>29</v>
      </c>
    </row>
    <row r="315" spans="1:19" s="7" customFormat="1" ht="36.75" customHeight="1" outlineLevel="1" x14ac:dyDescent="0.25">
      <c r="A315" s="35" t="s">
        <v>498</v>
      </c>
      <c r="B315" s="40" t="s">
        <v>499</v>
      </c>
      <c r="C315" s="37" t="s">
        <v>479</v>
      </c>
      <c r="D315" s="33" t="s">
        <v>29</v>
      </c>
      <c r="E315" s="33" t="s">
        <v>29</v>
      </c>
      <c r="F315" s="33" t="s">
        <v>29</v>
      </c>
      <c r="G315" s="33" t="s">
        <v>29</v>
      </c>
      <c r="H315" s="33" t="s">
        <v>29</v>
      </c>
      <c r="I315" s="33" t="s">
        <v>29</v>
      </c>
      <c r="J315" s="33" t="s">
        <v>29</v>
      </c>
      <c r="K315" s="33" t="s">
        <v>29</v>
      </c>
      <c r="L315" s="33" t="s">
        <v>29</v>
      </c>
      <c r="M315" s="33" t="s">
        <v>29</v>
      </c>
      <c r="N315" s="33" t="s">
        <v>29</v>
      </c>
      <c r="O315" s="33" t="s">
        <v>29</v>
      </c>
      <c r="P315" s="33" t="s">
        <v>29</v>
      </c>
      <c r="Q315" s="33" t="s">
        <v>29</v>
      </c>
      <c r="R315" s="33" t="s">
        <v>29</v>
      </c>
      <c r="S315" s="33" t="s">
        <v>29</v>
      </c>
    </row>
    <row r="316" spans="1:19" s="7" customFormat="1" ht="19.5" customHeight="1" outlineLevel="2" x14ac:dyDescent="0.25">
      <c r="A316" s="35" t="s">
        <v>500</v>
      </c>
      <c r="B316" s="60" t="s">
        <v>53</v>
      </c>
      <c r="C316" s="37" t="s">
        <v>479</v>
      </c>
      <c r="D316" s="33" t="s">
        <v>29</v>
      </c>
      <c r="E316" s="33" t="s">
        <v>29</v>
      </c>
      <c r="F316" s="33" t="s">
        <v>29</v>
      </c>
      <c r="G316" s="33" t="s">
        <v>29</v>
      </c>
      <c r="H316" s="33" t="s">
        <v>29</v>
      </c>
      <c r="I316" s="33" t="s">
        <v>29</v>
      </c>
      <c r="J316" s="33" t="s">
        <v>29</v>
      </c>
      <c r="K316" s="33" t="s">
        <v>29</v>
      </c>
      <c r="L316" s="33" t="s">
        <v>29</v>
      </c>
      <c r="M316" s="33" t="s">
        <v>29</v>
      </c>
      <c r="N316" s="33" t="s">
        <v>29</v>
      </c>
      <c r="O316" s="33" t="s">
        <v>29</v>
      </c>
      <c r="P316" s="33" t="s">
        <v>29</v>
      </c>
      <c r="Q316" s="33" t="s">
        <v>29</v>
      </c>
      <c r="R316" s="33" t="s">
        <v>29</v>
      </c>
      <c r="S316" s="33" t="s">
        <v>29</v>
      </c>
    </row>
    <row r="317" spans="1:19" s="7" customFormat="1" ht="19.5" customHeight="1" outlineLevel="2" x14ac:dyDescent="0.25">
      <c r="A317" s="35" t="s">
        <v>501</v>
      </c>
      <c r="B317" s="60" t="s">
        <v>55</v>
      </c>
      <c r="C317" s="37" t="s">
        <v>479</v>
      </c>
      <c r="D317" s="33" t="s">
        <v>29</v>
      </c>
      <c r="E317" s="33" t="s">
        <v>29</v>
      </c>
      <c r="F317" s="33" t="s">
        <v>29</v>
      </c>
      <c r="G317" s="33" t="s">
        <v>29</v>
      </c>
      <c r="H317" s="33" t="s">
        <v>29</v>
      </c>
      <c r="I317" s="33" t="s">
        <v>29</v>
      </c>
      <c r="J317" s="33" t="s">
        <v>29</v>
      </c>
      <c r="K317" s="33" t="s">
        <v>29</v>
      </c>
      <c r="L317" s="33" t="s">
        <v>29</v>
      </c>
      <c r="M317" s="33" t="s">
        <v>29</v>
      </c>
      <c r="N317" s="33" t="s">
        <v>29</v>
      </c>
      <c r="O317" s="33" t="s">
        <v>29</v>
      </c>
      <c r="P317" s="33" t="s">
        <v>29</v>
      </c>
      <c r="Q317" s="33" t="s">
        <v>29</v>
      </c>
      <c r="R317" s="33" t="s">
        <v>29</v>
      </c>
      <c r="S317" s="33" t="s">
        <v>29</v>
      </c>
    </row>
    <row r="318" spans="1:19" s="29" customFormat="1" ht="15.6" customHeight="1" x14ac:dyDescent="0.25">
      <c r="A318" s="28" t="s">
        <v>502</v>
      </c>
      <c r="B318" s="28"/>
      <c r="C318" s="28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</row>
    <row r="319" spans="1:19" s="18" customFormat="1" ht="31.5" customHeight="1" x14ac:dyDescent="0.25">
      <c r="A319" s="30" t="s">
        <v>503</v>
      </c>
      <c r="B319" s="31" t="s">
        <v>504</v>
      </c>
      <c r="C319" s="32" t="s">
        <v>29</v>
      </c>
      <c r="D319" s="33" t="s">
        <v>29</v>
      </c>
      <c r="E319" s="33" t="s">
        <v>29</v>
      </c>
      <c r="F319" s="33" t="s">
        <v>29</v>
      </c>
      <c r="G319" s="33" t="s">
        <v>29</v>
      </c>
      <c r="H319" s="33" t="s">
        <v>29</v>
      </c>
      <c r="I319" s="33" t="s">
        <v>29</v>
      </c>
      <c r="J319" s="33" t="s">
        <v>29</v>
      </c>
      <c r="K319" s="33" t="s">
        <v>29</v>
      </c>
      <c r="L319" s="33" t="s">
        <v>29</v>
      </c>
      <c r="M319" s="33" t="s">
        <v>29</v>
      </c>
      <c r="N319" s="33" t="s">
        <v>29</v>
      </c>
      <c r="O319" s="33" t="s">
        <v>29</v>
      </c>
      <c r="P319" s="33" t="s">
        <v>29</v>
      </c>
      <c r="Q319" s="33" t="s">
        <v>29</v>
      </c>
      <c r="R319" s="33" t="s">
        <v>29</v>
      </c>
      <c r="S319" s="33" t="s">
        <v>29</v>
      </c>
    </row>
    <row r="320" spans="1:19" ht="15.75" customHeight="1" outlineLevel="1" x14ac:dyDescent="0.25">
      <c r="A320" s="35" t="s">
        <v>505</v>
      </c>
      <c r="B320" s="44" t="s">
        <v>506</v>
      </c>
      <c r="C320" s="37" t="s">
        <v>507</v>
      </c>
      <c r="D320" s="33">
        <v>0</v>
      </c>
      <c r="E320" s="33">
        <v>0</v>
      </c>
      <c r="F320" s="33">
        <v>0</v>
      </c>
      <c r="G320" s="33">
        <v>0</v>
      </c>
      <c r="H320" s="33">
        <v>0</v>
      </c>
      <c r="I320" s="33">
        <v>0</v>
      </c>
      <c r="J320" s="33">
        <v>0</v>
      </c>
      <c r="K320" s="33">
        <v>0</v>
      </c>
      <c r="L320" s="33">
        <v>0</v>
      </c>
      <c r="M320" s="33">
        <v>0</v>
      </c>
      <c r="N320" s="33">
        <v>0</v>
      </c>
      <c r="O320" s="33">
        <v>0</v>
      </c>
      <c r="P320" s="33">
        <v>0</v>
      </c>
      <c r="Q320" s="33" t="s">
        <v>29</v>
      </c>
      <c r="R320" s="33" t="s">
        <v>29</v>
      </c>
      <c r="S320" s="33" t="s">
        <v>29</v>
      </c>
    </row>
    <row r="321" spans="1:19" ht="15.75" customHeight="1" outlineLevel="1" x14ac:dyDescent="0.25">
      <c r="A321" s="35" t="s">
        <v>508</v>
      </c>
      <c r="B321" s="44" t="s">
        <v>509</v>
      </c>
      <c r="C321" s="37" t="s">
        <v>510</v>
      </c>
      <c r="D321" s="33" t="s">
        <v>29</v>
      </c>
      <c r="E321" s="33" t="s">
        <v>29</v>
      </c>
      <c r="F321" s="33" t="s">
        <v>29</v>
      </c>
      <c r="G321" s="33" t="s">
        <v>29</v>
      </c>
      <c r="H321" s="33" t="s">
        <v>29</v>
      </c>
      <c r="I321" s="33" t="s">
        <v>29</v>
      </c>
      <c r="J321" s="33" t="s">
        <v>29</v>
      </c>
      <c r="K321" s="33" t="s">
        <v>29</v>
      </c>
      <c r="L321" s="33" t="s">
        <v>29</v>
      </c>
      <c r="M321" s="33" t="s">
        <v>29</v>
      </c>
      <c r="N321" s="33" t="s">
        <v>29</v>
      </c>
      <c r="O321" s="33" t="s">
        <v>29</v>
      </c>
      <c r="P321" s="33" t="s">
        <v>29</v>
      </c>
      <c r="Q321" s="33" t="s">
        <v>29</v>
      </c>
      <c r="R321" s="33" t="s">
        <v>29</v>
      </c>
      <c r="S321" s="33" t="s">
        <v>29</v>
      </c>
    </row>
    <row r="322" spans="1:19" ht="15.75" customHeight="1" outlineLevel="1" x14ac:dyDescent="0.25">
      <c r="A322" s="35" t="s">
        <v>511</v>
      </c>
      <c r="B322" s="44" t="s">
        <v>512</v>
      </c>
      <c r="C322" s="37" t="s">
        <v>507</v>
      </c>
      <c r="D322" s="33">
        <v>0</v>
      </c>
      <c r="E322" s="33">
        <v>0</v>
      </c>
      <c r="F322" s="33">
        <v>0</v>
      </c>
      <c r="G322" s="33">
        <v>0</v>
      </c>
      <c r="H322" s="33">
        <v>0</v>
      </c>
      <c r="I322" s="33">
        <v>0</v>
      </c>
      <c r="J322" s="33">
        <v>0</v>
      </c>
      <c r="K322" s="33">
        <v>0</v>
      </c>
      <c r="L322" s="33">
        <v>0</v>
      </c>
      <c r="M322" s="33">
        <v>0</v>
      </c>
      <c r="N322" s="33">
        <v>0</v>
      </c>
      <c r="O322" s="33">
        <v>0</v>
      </c>
      <c r="P322" s="33">
        <v>0</v>
      </c>
      <c r="Q322" s="33" t="s">
        <v>29</v>
      </c>
      <c r="R322" s="33" t="s">
        <v>29</v>
      </c>
      <c r="S322" s="33" t="s">
        <v>29</v>
      </c>
    </row>
    <row r="323" spans="1:19" ht="15.75" customHeight="1" outlineLevel="1" x14ac:dyDescent="0.25">
      <c r="A323" s="35" t="s">
        <v>513</v>
      </c>
      <c r="B323" s="44" t="s">
        <v>514</v>
      </c>
      <c r="C323" s="37" t="s">
        <v>510</v>
      </c>
      <c r="D323" s="33" t="s">
        <v>29</v>
      </c>
      <c r="E323" s="33" t="s">
        <v>29</v>
      </c>
      <c r="F323" s="33" t="s">
        <v>29</v>
      </c>
      <c r="G323" s="33" t="s">
        <v>29</v>
      </c>
      <c r="H323" s="33" t="s">
        <v>29</v>
      </c>
      <c r="I323" s="33" t="s">
        <v>29</v>
      </c>
      <c r="J323" s="33" t="s">
        <v>29</v>
      </c>
      <c r="K323" s="33" t="s">
        <v>29</v>
      </c>
      <c r="L323" s="33" t="s">
        <v>29</v>
      </c>
      <c r="M323" s="33" t="s">
        <v>29</v>
      </c>
      <c r="N323" s="33" t="s">
        <v>29</v>
      </c>
      <c r="O323" s="33" t="s">
        <v>29</v>
      </c>
      <c r="P323" s="33" t="s">
        <v>29</v>
      </c>
      <c r="Q323" s="33" t="s">
        <v>29</v>
      </c>
      <c r="R323" s="33" t="s">
        <v>29</v>
      </c>
      <c r="S323" s="33" t="s">
        <v>29</v>
      </c>
    </row>
    <row r="324" spans="1:19" ht="15.75" customHeight="1" outlineLevel="1" x14ac:dyDescent="0.25">
      <c r="A324" s="35" t="s">
        <v>515</v>
      </c>
      <c r="B324" s="44" t="s">
        <v>516</v>
      </c>
      <c r="C324" s="37" t="s">
        <v>517</v>
      </c>
      <c r="D324" s="33">
        <v>0</v>
      </c>
      <c r="E324" s="33">
        <v>0</v>
      </c>
      <c r="F324" s="33">
        <v>0</v>
      </c>
      <c r="G324" s="33">
        <v>0</v>
      </c>
      <c r="H324" s="33">
        <v>0</v>
      </c>
      <c r="I324" s="33">
        <v>0</v>
      </c>
      <c r="J324" s="33">
        <v>0</v>
      </c>
      <c r="K324" s="33">
        <v>0</v>
      </c>
      <c r="L324" s="33">
        <v>0</v>
      </c>
      <c r="M324" s="33">
        <v>0</v>
      </c>
      <c r="N324" s="33">
        <v>0</v>
      </c>
      <c r="O324" s="33">
        <v>0</v>
      </c>
      <c r="P324" s="33">
        <v>0</v>
      </c>
      <c r="Q324" s="33" t="s">
        <v>29</v>
      </c>
      <c r="R324" s="33">
        <v>0</v>
      </c>
      <c r="S324" s="33">
        <v>0</v>
      </c>
    </row>
    <row r="325" spans="1:19" ht="15.75" customHeight="1" outlineLevel="1" x14ac:dyDescent="0.25">
      <c r="A325" s="35" t="s">
        <v>518</v>
      </c>
      <c r="B325" s="44" t="s">
        <v>519</v>
      </c>
      <c r="C325" s="32" t="s">
        <v>29</v>
      </c>
      <c r="D325" s="33" t="s">
        <v>29</v>
      </c>
      <c r="E325" s="33" t="s">
        <v>29</v>
      </c>
      <c r="F325" s="33" t="s">
        <v>29</v>
      </c>
      <c r="G325" s="33" t="s">
        <v>29</v>
      </c>
      <c r="H325" s="33" t="s">
        <v>29</v>
      </c>
      <c r="I325" s="33" t="s">
        <v>29</v>
      </c>
      <c r="J325" s="33" t="s">
        <v>29</v>
      </c>
      <c r="K325" s="33" t="s">
        <v>29</v>
      </c>
      <c r="L325" s="33" t="s">
        <v>29</v>
      </c>
      <c r="M325" s="33" t="s">
        <v>29</v>
      </c>
      <c r="N325" s="33" t="s">
        <v>29</v>
      </c>
      <c r="O325" s="33" t="s">
        <v>29</v>
      </c>
      <c r="P325" s="33" t="s">
        <v>29</v>
      </c>
      <c r="Q325" s="33" t="s">
        <v>29</v>
      </c>
      <c r="R325" s="33" t="s">
        <v>29</v>
      </c>
      <c r="S325" s="33" t="s">
        <v>29</v>
      </c>
    </row>
    <row r="326" spans="1:19" ht="15.75" customHeight="1" outlineLevel="2" x14ac:dyDescent="0.25">
      <c r="A326" s="35" t="s">
        <v>520</v>
      </c>
      <c r="B326" s="40" t="s">
        <v>521</v>
      </c>
      <c r="C326" s="37" t="s">
        <v>517</v>
      </c>
      <c r="D326" s="33">
        <v>0</v>
      </c>
      <c r="E326" s="33">
        <v>0</v>
      </c>
      <c r="F326" s="33">
        <v>0</v>
      </c>
      <c r="G326" s="33">
        <v>0</v>
      </c>
      <c r="H326" s="33">
        <v>0</v>
      </c>
      <c r="I326" s="33">
        <v>0</v>
      </c>
      <c r="J326" s="33">
        <v>0</v>
      </c>
      <c r="K326" s="33">
        <v>0</v>
      </c>
      <c r="L326" s="33">
        <v>0</v>
      </c>
      <c r="M326" s="33">
        <v>0</v>
      </c>
      <c r="N326" s="33">
        <v>0</v>
      </c>
      <c r="O326" s="33">
        <v>0</v>
      </c>
      <c r="P326" s="33">
        <v>0</v>
      </c>
      <c r="Q326" s="33" t="s">
        <v>29</v>
      </c>
      <c r="R326" s="33">
        <v>0</v>
      </c>
      <c r="S326" s="33">
        <v>0</v>
      </c>
    </row>
    <row r="327" spans="1:19" ht="15.75" customHeight="1" outlineLevel="2" x14ac:dyDescent="0.25">
      <c r="A327" s="35" t="s">
        <v>522</v>
      </c>
      <c r="B327" s="40" t="s">
        <v>523</v>
      </c>
      <c r="C327" s="37" t="s">
        <v>524</v>
      </c>
      <c r="D327" s="33" t="s">
        <v>29</v>
      </c>
      <c r="E327" s="33" t="s">
        <v>29</v>
      </c>
      <c r="F327" s="33" t="s">
        <v>29</v>
      </c>
      <c r="G327" s="33" t="s">
        <v>29</v>
      </c>
      <c r="H327" s="33" t="s">
        <v>29</v>
      </c>
      <c r="I327" s="33" t="s">
        <v>29</v>
      </c>
      <c r="J327" s="33" t="s">
        <v>29</v>
      </c>
      <c r="K327" s="33" t="s">
        <v>29</v>
      </c>
      <c r="L327" s="33" t="s">
        <v>29</v>
      </c>
      <c r="M327" s="33" t="s">
        <v>29</v>
      </c>
      <c r="N327" s="33" t="s">
        <v>29</v>
      </c>
      <c r="O327" s="33" t="s">
        <v>29</v>
      </c>
      <c r="P327" s="33" t="s">
        <v>29</v>
      </c>
      <c r="Q327" s="33" t="s">
        <v>29</v>
      </c>
      <c r="R327" s="33" t="s">
        <v>29</v>
      </c>
      <c r="S327" s="33" t="s">
        <v>29</v>
      </c>
    </row>
    <row r="328" spans="1:19" ht="15.75" customHeight="1" outlineLevel="1" x14ac:dyDescent="0.25">
      <c r="A328" s="35" t="s">
        <v>525</v>
      </c>
      <c r="B328" s="44" t="s">
        <v>526</v>
      </c>
      <c r="C328" s="32" t="s">
        <v>29</v>
      </c>
      <c r="D328" s="33" t="s">
        <v>29</v>
      </c>
      <c r="E328" s="33" t="s">
        <v>29</v>
      </c>
      <c r="F328" s="33" t="s">
        <v>29</v>
      </c>
      <c r="G328" s="33" t="s">
        <v>29</v>
      </c>
      <c r="H328" s="33" t="s">
        <v>29</v>
      </c>
      <c r="I328" s="33" t="s">
        <v>29</v>
      </c>
      <c r="J328" s="33" t="s">
        <v>29</v>
      </c>
      <c r="K328" s="33" t="s">
        <v>29</v>
      </c>
      <c r="L328" s="33" t="s">
        <v>29</v>
      </c>
      <c r="M328" s="33" t="s">
        <v>29</v>
      </c>
      <c r="N328" s="33" t="s">
        <v>29</v>
      </c>
      <c r="O328" s="33" t="s">
        <v>29</v>
      </c>
      <c r="P328" s="33" t="s">
        <v>29</v>
      </c>
      <c r="Q328" s="33" t="s">
        <v>29</v>
      </c>
      <c r="R328" s="33" t="s">
        <v>29</v>
      </c>
      <c r="S328" s="33" t="s">
        <v>29</v>
      </c>
    </row>
    <row r="329" spans="1:19" ht="15.75" customHeight="1" outlineLevel="2" x14ac:dyDescent="0.25">
      <c r="A329" s="35" t="s">
        <v>527</v>
      </c>
      <c r="B329" s="40" t="s">
        <v>521</v>
      </c>
      <c r="C329" s="37" t="s">
        <v>517</v>
      </c>
      <c r="D329" s="33">
        <v>0</v>
      </c>
      <c r="E329" s="33">
        <v>0</v>
      </c>
      <c r="F329" s="33">
        <v>0</v>
      </c>
      <c r="G329" s="33">
        <v>0</v>
      </c>
      <c r="H329" s="33">
        <v>0</v>
      </c>
      <c r="I329" s="33">
        <v>0</v>
      </c>
      <c r="J329" s="33">
        <v>0</v>
      </c>
      <c r="K329" s="33">
        <v>0</v>
      </c>
      <c r="L329" s="33">
        <v>0</v>
      </c>
      <c r="M329" s="33">
        <v>0</v>
      </c>
      <c r="N329" s="33">
        <v>0</v>
      </c>
      <c r="O329" s="33">
        <v>0</v>
      </c>
      <c r="P329" s="33">
        <v>0</v>
      </c>
      <c r="Q329" s="33" t="s">
        <v>29</v>
      </c>
      <c r="R329" s="33">
        <v>0</v>
      </c>
      <c r="S329" s="33">
        <v>0</v>
      </c>
    </row>
    <row r="330" spans="1:19" ht="15.75" customHeight="1" outlineLevel="2" x14ac:dyDescent="0.25">
      <c r="A330" s="35" t="s">
        <v>528</v>
      </c>
      <c r="B330" s="40" t="s">
        <v>529</v>
      </c>
      <c r="C330" s="37" t="s">
        <v>507</v>
      </c>
      <c r="D330" s="33">
        <v>0</v>
      </c>
      <c r="E330" s="33">
        <v>0</v>
      </c>
      <c r="F330" s="33">
        <v>0</v>
      </c>
      <c r="G330" s="33">
        <v>0</v>
      </c>
      <c r="H330" s="33">
        <v>0</v>
      </c>
      <c r="I330" s="33">
        <v>0</v>
      </c>
      <c r="J330" s="33">
        <v>0</v>
      </c>
      <c r="K330" s="33">
        <v>0</v>
      </c>
      <c r="L330" s="33">
        <v>0</v>
      </c>
      <c r="M330" s="33">
        <v>0</v>
      </c>
      <c r="N330" s="33">
        <v>0</v>
      </c>
      <c r="O330" s="33">
        <v>0</v>
      </c>
      <c r="P330" s="33">
        <v>0</v>
      </c>
      <c r="Q330" s="33" t="s">
        <v>29</v>
      </c>
      <c r="R330" s="33">
        <v>0</v>
      </c>
      <c r="S330" s="33">
        <v>0</v>
      </c>
    </row>
    <row r="331" spans="1:19" ht="15.75" customHeight="1" outlineLevel="2" x14ac:dyDescent="0.25">
      <c r="A331" s="35" t="s">
        <v>530</v>
      </c>
      <c r="B331" s="40" t="s">
        <v>523</v>
      </c>
      <c r="C331" s="37" t="s">
        <v>524</v>
      </c>
      <c r="D331" s="33" t="s">
        <v>29</v>
      </c>
      <c r="E331" s="33" t="s">
        <v>29</v>
      </c>
      <c r="F331" s="33" t="s">
        <v>29</v>
      </c>
      <c r="G331" s="33" t="s">
        <v>29</v>
      </c>
      <c r="H331" s="33" t="s">
        <v>29</v>
      </c>
      <c r="I331" s="33" t="s">
        <v>29</v>
      </c>
      <c r="J331" s="33" t="s">
        <v>29</v>
      </c>
      <c r="K331" s="33" t="s">
        <v>29</v>
      </c>
      <c r="L331" s="33" t="s">
        <v>29</v>
      </c>
      <c r="M331" s="33" t="s">
        <v>29</v>
      </c>
      <c r="N331" s="33" t="s">
        <v>29</v>
      </c>
      <c r="O331" s="33" t="s">
        <v>29</v>
      </c>
      <c r="P331" s="33" t="s">
        <v>29</v>
      </c>
      <c r="Q331" s="33" t="s">
        <v>29</v>
      </c>
      <c r="R331" s="33" t="s">
        <v>29</v>
      </c>
      <c r="S331" s="33" t="s">
        <v>29</v>
      </c>
    </row>
    <row r="332" spans="1:19" ht="15.75" customHeight="1" outlineLevel="1" x14ac:dyDescent="0.25">
      <c r="A332" s="35" t="s">
        <v>531</v>
      </c>
      <c r="B332" s="44" t="s">
        <v>532</v>
      </c>
      <c r="C332" s="32" t="s">
        <v>29</v>
      </c>
      <c r="D332" s="33" t="s">
        <v>29</v>
      </c>
      <c r="E332" s="33" t="s">
        <v>29</v>
      </c>
      <c r="F332" s="33" t="s">
        <v>29</v>
      </c>
      <c r="G332" s="33" t="s">
        <v>29</v>
      </c>
      <c r="H332" s="33" t="s">
        <v>29</v>
      </c>
      <c r="I332" s="33" t="s">
        <v>29</v>
      </c>
      <c r="J332" s="33" t="s">
        <v>29</v>
      </c>
      <c r="K332" s="33" t="s">
        <v>29</v>
      </c>
      <c r="L332" s="33" t="s">
        <v>29</v>
      </c>
      <c r="M332" s="33" t="s">
        <v>29</v>
      </c>
      <c r="N332" s="33" t="s">
        <v>29</v>
      </c>
      <c r="O332" s="33" t="s">
        <v>29</v>
      </c>
      <c r="P332" s="33" t="s">
        <v>29</v>
      </c>
      <c r="Q332" s="33" t="s">
        <v>29</v>
      </c>
      <c r="R332" s="33" t="s">
        <v>29</v>
      </c>
      <c r="S332" s="33" t="s">
        <v>29</v>
      </c>
    </row>
    <row r="333" spans="1:19" ht="15.75" customHeight="1" outlineLevel="2" x14ac:dyDescent="0.25">
      <c r="A333" s="35" t="s">
        <v>533</v>
      </c>
      <c r="B333" s="40" t="s">
        <v>521</v>
      </c>
      <c r="C333" s="37" t="s">
        <v>517</v>
      </c>
      <c r="D333" s="33">
        <v>0</v>
      </c>
      <c r="E333" s="33">
        <v>0</v>
      </c>
      <c r="F333" s="33">
        <v>0</v>
      </c>
      <c r="G333" s="33">
        <v>0</v>
      </c>
      <c r="H333" s="33">
        <v>0</v>
      </c>
      <c r="I333" s="33">
        <v>0</v>
      </c>
      <c r="J333" s="33">
        <v>0</v>
      </c>
      <c r="K333" s="33">
        <v>0</v>
      </c>
      <c r="L333" s="33">
        <v>0</v>
      </c>
      <c r="M333" s="33">
        <v>0</v>
      </c>
      <c r="N333" s="33">
        <v>0</v>
      </c>
      <c r="O333" s="33">
        <v>0</v>
      </c>
      <c r="P333" s="33">
        <v>0</v>
      </c>
      <c r="Q333" s="33" t="s">
        <v>29</v>
      </c>
      <c r="R333" s="33">
        <v>0</v>
      </c>
      <c r="S333" s="33">
        <v>0</v>
      </c>
    </row>
    <row r="334" spans="1:19" ht="15.75" customHeight="1" outlineLevel="2" x14ac:dyDescent="0.25">
      <c r="A334" s="35" t="s">
        <v>534</v>
      </c>
      <c r="B334" s="40" t="s">
        <v>523</v>
      </c>
      <c r="C334" s="37" t="s">
        <v>524</v>
      </c>
      <c r="D334" s="33" t="s">
        <v>29</v>
      </c>
      <c r="E334" s="33" t="s">
        <v>29</v>
      </c>
      <c r="F334" s="33" t="s">
        <v>29</v>
      </c>
      <c r="G334" s="33" t="s">
        <v>29</v>
      </c>
      <c r="H334" s="33" t="s">
        <v>29</v>
      </c>
      <c r="I334" s="33" t="s">
        <v>29</v>
      </c>
      <c r="J334" s="33" t="s">
        <v>29</v>
      </c>
      <c r="K334" s="33" t="s">
        <v>29</v>
      </c>
      <c r="L334" s="33" t="s">
        <v>29</v>
      </c>
      <c r="M334" s="33" t="s">
        <v>29</v>
      </c>
      <c r="N334" s="33" t="s">
        <v>29</v>
      </c>
      <c r="O334" s="33" t="s">
        <v>29</v>
      </c>
      <c r="P334" s="33" t="s">
        <v>29</v>
      </c>
      <c r="Q334" s="33" t="s">
        <v>29</v>
      </c>
      <c r="R334" s="33" t="s">
        <v>29</v>
      </c>
      <c r="S334" s="33" t="s">
        <v>29</v>
      </c>
    </row>
    <row r="335" spans="1:19" ht="15.75" customHeight="1" outlineLevel="1" x14ac:dyDescent="0.25">
      <c r="A335" s="35" t="s">
        <v>535</v>
      </c>
      <c r="B335" s="44" t="s">
        <v>536</v>
      </c>
      <c r="C335" s="32" t="s">
        <v>29</v>
      </c>
      <c r="D335" s="33" t="s">
        <v>29</v>
      </c>
      <c r="E335" s="33" t="s">
        <v>29</v>
      </c>
      <c r="F335" s="33" t="s">
        <v>29</v>
      </c>
      <c r="G335" s="33" t="s">
        <v>29</v>
      </c>
      <c r="H335" s="33" t="s">
        <v>29</v>
      </c>
      <c r="I335" s="33" t="s">
        <v>29</v>
      </c>
      <c r="J335" s="33" t="s">
        <v>29</v>
      </c>
      <c r="K335" s="33" t="s">
        <v>29</v>
      </c>
      <c r="L335" s="33" t="s">
        <v>29</v>
      </c>
      <c r="M335" s="33" t="s">
        <v>29</v>
      </c>
      <c r="N335" s="33" t="s">
        <v>29</v>
      </c>
      <c r="O335" s="33" t="s">
        <v>29</v>
      </c>
      <c r="P335" s="33" t="s">
        <v>29</v>
      </c>
      <c r="Q335" s="33" t="s">
        <v>29</v>
      </c>
      <c r="R335" s="33" t="s">
        <v>29</v>
      </c>
      <c r="S335" s="33" t="s">
        <v>29</v>
      </c>
    </row>
    <row r="336" spans="1:19" ht="15.75" customHeight="1" outlineLevel="2" x14ac:dyDescent="0.25">
      <c r="A336" s="35" t="s">
        <v>537</v>
      </c>
      <c r="B336" s="40" t="s">
        <v>521</v>
      </c>
      <c r="C336" s="37" t="s">
        <v>517</v>
      </c>
      <c r="D336" s="33">
        <v>0</v>
      </c>
      <c r="E336" s="33">
        <v>0</v>
      </c>
      <c r="F336" s="33">
        <v>0</v>
      </c>
      <c r="G336" s="33">
        <v>0</v>
      </c>
      <c r="H336" s="33">
        <v>0</v>
      </c>
      <c r="I336" s="33">
        <v>0</v>
      </c>
      <c r="J336" s="33">
        <v>0</v>
      </c>
      <c r="K336" s="33">
        <v>0</v>
      </c>
      <c r="L336" s="33">
        <v>0</v>
      </c>
      <c r="M336" s="33">
        <v>0</v>
      </c>
      <c r="N336" s="33">
        <v>0</v>
      </c>
      <c r="O336" s="33">
        <v>0</v>
      </c>
      <c r="P336" s="33">
        <v>0</v>
      </c>
      <c r="Q336" s="33" t="s">
        <v>29</v>
      </c>
      <c r="R336" s="33">
        <v>0</v>
      </c>
      <c r="S336" s="33">
        <v>0</v>
      </c>
    </row>
    <row r="337" spans="1:19" ht="15.75" customHeight="1" outlineLevel="2" x14ac:dyDescent="0.25">
      <c r="A337" s="35" t="s">
        <v>538</v>
      </c>
      <c r="B337" s="40" t="s">
        <v>529</v>
      </c>
      <c r="C337" s="37" t="s">
        <v>507</v>
      </c>
      <c r="D337" s="33">
        <v>0</v>
      </c>
      <c r="E337" s="33">
        <v>0</v>
      </c>
      <c r="F337" s="33">
        <v>0</v>
      </c>
      <c r="G337" s="33">
        <v>0</v>
      </c>
      <c r="H337" s="33">
        <v>0</v>
      </c>
      <c r="I337" s="33">
        <v>0</v>
      </c>
      <c r="J337" s="33">
        <v>0</v>
      </c>
      <c r="K337" s="33">
        <v>0</v>
      </c>
      <c r="L337" s="33">
        <v>0</v>
      </c>
      <c r="M337" s="33">
        <v>0</v>
      </c>
      <c r="N337" s="33">
        <v>0</v>
      </c>
      <c r="O337" s="33">
        <v>0</v>
      </c>
      <c r="P337" s="33">
        <v>0</v>
      </c>
      <c r="Q337" s="33" t="s">
        <v>29</v>
      </c>
      <c r="R337" s="33">
        <v>0</v>
      </c>
      <c r="S337" s="33">
        <v>0</v>
      </c>
    </row>
    <row r="338" spans="1:19" ht="15.75" customHeight="1" outlineLevel="2" x14ac:dyDescent="0.25">
      <c r="A338" s="35" t="s">
        <v>539</v>
      </c>
      <c r="B338" s="40" t="s">
        <v>523</v>
      </c>
      <c r="C338" s="37" t="s">
        <v>524</v>
      </c>
      <c r="D338" s="33" t="s">
        <v>29</v>
      </c>
      <c r="E338" s="33" t="s">
        <v>29</v>
      </c>
      <c r="F338" s="33" t="s">
        <v>29</v>
      </c>
      <c r="G338" s="33" t="s">
        <v>29</v>
      </c>
      <c r="H338" s="33" t="s">
        <v>29</v>
      </c>
      <c r="I338" s="33" t="s">
        <v>29</v>
      </c>
      <c r="J338" s="33" t="s">
        <v>29</v>
      </c>
      <c r="K338" s="33" t="s">
        <v>29</v>
      </c>
      <c r="L338" s="33" t="s">
        <v>29</v>
      </c>
      <c r="M338" s="33" t="s">
        <v>29</v>
      </c>
      <c r="N338" s="33" t="s">
        <v>29</v>
      </c>
      <c r="O338" s="33" t="s">
        <v>29</v>
      </c>
      <c r="P338" s="33" t="s">
        <v>29</v>
      </c>
      <c r="Q338" s="33" t="s">
        <v>29</v>
      </c>
      <c r="R338" s="33" t="s">
        <v>29</v>
      </c>
      <c r="S338" s="33" t="s">
        <v>29</v>
      </c>
    </row>
    <row r="339" spans="1:19" s="18" customFormat="1" x14ac:dyDescent="0.25">
      <c r="A339" s="30" t="s">
        <v>540</v>
      </c>
      <c r="B339" s="31" t="s">
        <v>541</v>
      </c>
      <c r="C339" s="32" t="s">
        <v>29</v>
      </c>
      <c r="D339" s="33" t="s">
        <v>29</v>
      </c>
      <c r="E339" s="33" t="s">
        <v>29</v>
      </c>
      <c r="F339" s="33" t="s">
        <v>29</v>
      </c>
      <c r="G339" s="33" t="s">
        <v>29</v>
      </c>
      <c r="H339" s="33" t="s">
        <v>29</v>
      </c>
      <c r="I339" s="33" t="s">
        <v>29</v>
      </c>
      <c r="J339" s="33" t="s">
        <v>29</v>
      </c>
      <c r="K339" s="33" t="s">
        <v>29</v>
      </c>
      <c r="L339" s="33" t="s">
        <v>29</v>
      </c>
      <c r="M339" s="33" t="s">
        <v>29</v>
      </c>
      <c r="N339" s="33" t="s">
        <v>29</v>
      </c>
      <c r="O339" s="33" t="s">
        <v>29</v>
      </c>
      <c r="P339" s="33" t="s">
        <v>29</v>
      </c>
      <c r="Q339" s="33" t="s">
        <v>29</v>
      </c>
      <c r="R339" s="33" t="s">
        <v>29</v>
      </c>
      <c r="S339" s="33" t="s">
        <v>29</v>
      </c>
    </row>
    <row r="340" spans="1:19" ht="31.5" outlineLevel="1" x14ac:dyDescent="0.25">
      <c r="A340" s="35" t="s">
        <v>542</v>
      </c>
      <c r="B340" s="44" t="s">
        <v>543</v>
      </c>
      <c r="C340" s="37" t="s">
        <v>517</v>
      </c>
      <c r="D340" s="33">
        <v>4403.4095619999998</v>
      </c>
      <c r="E340" s="33">
        <v>4370.0360549599991</v>
      </c>
      <c r="F340" s="33">
        <v>4261.3555259999994</v>
      </c>
      <c r="G340" s="33">
        <v>4127.3843755123053</v>
      </c>
      <c r="H340" s="33">
        <v>4238.2197449999994</v>
      </c>
      <c r="I340" s="33">
        <v>4127.3843740000002</v>
      </c>
      <c r="J340" s="33">
        <v>4243.3056149999993</v>
      </c>
      <c r="K340" s="33">
        <v>4183.923882</v>
      </c>
      <c r="L340" s="33">
        <v>4260.7031750000006</v>
      </c>
      <c r="M340" s="33">
        <v>4183.923882</v>
      </c>
      <c r="N340" s="33">
        <v>4260.7031750000006</v>
      </c>
      <c r="O340" s="33">
        <v>4212.1936420000002</v>
      </c>
      <c r="P340" s="33">
        <v>4212.1936420000002</v>
      </c>
      <c r="Q340" s="33" t="s">
        <v>29</v>
      </c>
      <c r="R340" s="33">
        <f t="shared" ref="R340:R344" si="38">H340+J340+L340+N340</f>
        <v>17002.931710000001</v>
      </c>
      <c r="S340" s="33">
        <f t="shared" ref="S340:S344" si="39">I340+K340+M340+O340+P340</f>
        <v>20919.619421999996</v>
      </c>
    </row>
    <row r="341" spans="1:19" ht="31.5" outlineLevel="2" x14ac:dyDescent="0.25">
      <c r="A341" s="35" t="s">
        <v>544</v>
      </c>
      <c r="B341" s="40" t="s">
        <v>545</v>
      </c>
      <c r="C341" s="37" t="s">
        <v>517</v>
      </c>
      <c r="D341" s="33">
        <v>0</v>
      </c>
      <c r="E341" s="33">
        <v>0</v>
      </c>
      <c r="F341" s="33">
        <v>0</v>
      </c>
      <c r="G341" s="33">
        <v>0</v>
      </c>
      <c r="H341" s="33">
        <v>0</v>
      </c>
      <c r="I341" s="33">
        <v>0</v>
      </c>
      <c r="J341" s="33">
        <v>0</v>
      </c>
      <c r="K341" s="33">
        <v>0</v>
      </c>
      <c r="L341" s="33">
        <v>0</v>
      </c>
      <c r="M341" s="33">
        <v>0</v>
      </c>
      <c r="N341" s="33">
        <v>0</v>
      </c>
      <c r="O341" s="33">
        <v>0</v>
      </c>
      <c r="P341" s="33">
        <v>0</v>
      </c>
      <c r="Q341" s="33" t="s">
        <v>29</v>
      </c>
      <c r="R341" s="33">
        <f t="shared" si="38"/>
        <v>0</v>
      </c>
      <c r="S341" s="33">
        <f t="shared" si="39"/>
        <v>0</v>
      </c>
    </row>
    <row r="342" spans="1:19" outlineLevel="3" x14ac:dyDescent="0.25">
      <c r="A342" s="35" t="s">
        <v>546</v>
      </c>
      <c r="B342" s="60" t="s">
        <v>547</v>
      </c>
      <c r="C342" s="37" t="s">
        <v>517</v>
      </c>
      <c r="D342" s="33">
        <v>0</v>
      </c>
      <c r="E342" s="33">
        <v>0</v>
      </c>
      <c r="F342" s="33">
        <v>0</v>
      </c>
      <c r="G342" s="33">
        <v>0</v>
      </c>
      <c r="H342" s="33">
        <v>0</v>
      </c>
      <c r="I342" s="33">
        <v>0</v>
      </c>
      <c r="J342" s="33">
        <v>0</v>
      </c>
      <c r="K342" s="33">
        <v>0</v>
      </c>
      <c r="L342" s="33">
        <v>0</v>
      </c>
      <c r="M342" s="33">
        <v>0</v>
      </c>
      <c r="N342" s="33">
        <v>0</v>
      </c>
      <c r="O342" s="33">
        <v>0</v>
      </c>
      <c r="P342" s="33">
        <v>0</v>
      </c>
      <c r="Q342" s="33" t="s">
        <v>29</v>
      </c>
      <c r="R342" s="33">
        <f t="shared" si="38"/>
        <v>0</v>
      </c>
      <c r="S342" s="33">
        <f t="shared" si="39"/>
        <v>0</v>
      </c>
    </row>
    <row r="343" spans="1:19" outlineLevel="3" x14ac:dyDescent="0.25">
      <c r="A343" s="35" t="s">
        <v>548</v>
      </c>
      <c r="B343" s="60" t="s">
        <v>549</v>
      </c>
      <c r="C343" s="37" t="s">
        <v>517</v>
      </c>
      <c r="D343" s="33">
        <v>0</v>
      </c>
      <c r="E343" s="33">
        <v>0</v>
      </c>
      <c r="F343" s="33">
        <v>0</v>
      </c>
      <c r="G343" s="33">
        <v>0</v>
      </c>
      <c r="H343" s="33">
        <v>0</v>
      </c>
      <c r="I343" s="33">
        <v>0</v>
      </c>
      <c r="J343" s="33">
        <v>0</v>
      </c>
      <c r="K343" s="33">
        <v>0</v>
      </c>
      <c r="L343" s="33">
        <v>0</v>
      </c>
      <c r="M343" s="33">
        <v>0</v>
      </c>
      <c r="N343" s="33">
        <v>0</v>
      </c>
      <c r="O343" s="33">
        <v>0</v>
      </c>
      <c r="P343" s="33">
        <v>0</v>
      </c>
      <c r="Q343" s="33" t="s">
        <v>29</v>
      </c>
      <c r="R343" s="33">
        <f t="shared" si="38"/>
        <v>0</v>
      </c>
      <c r="S343" s="33">
        <f t="shared" si="39"/>
        <v>0</v>
      </c>
    </row>
    <row r="344" spans="1:19" outlineLevel="1" x14ac:dyDescent="0.25">
      <c r="A344" s="35" t="s">
        <v>550</v>
      </c>
      <c r="B344" s="44" t="s">
        <v>551</v>
      </c>
      <c r="C344" s="37" t="s">
        <v>517</v>
      </c>
      <c r="D344" s="33">
        <v>339.04379399999948</v>
      </c>
      <c r="E344" s="33">
        <v>343.96351800000002</v>
      </c>
      <c r="F344" s="33">
        <v>299.75057199999981</v>
      </c>
      <c r="G344" s="33">
        <v>325.25535024993428</v>
      </c>
      <c r="H344" s="33">
        <v>291.90646489844767</v>
      </c>
      <c r="I344" s="33">
        <v>325.15090755054553</v>
      </c>
      <c r="J344" s="33">
        <v>289.39665670136492</v>
      </c>
      <c r="K344" s="33">
        <v>329.6184600000006</v>
      </c>
      <c r="L344" s="33">
        <v>289.43878413864149</v>
      </c>
      <c r="M344" s="33">
        <v>325.30586799999855</v>
      </c>
      <c r="N344" s="33">
        <v>289.43878413864149</v>
      </c>
      <c r="O344" s="33">
        <v>323.20205897548112</v>
      </c>
      <c r="P344" s="33">
        <v>323.20205897548112</v>
      </c>
      <c r="Q344" s="33" t="s">
        <v>29</v>
      </c>
      <c r="R344" s="33">
        <f t="shared" si="38"/>
        <v>1160.1806898770956</v>
      </c>
      <c r="S344" s="33">
        <f t="shared" si="39"/>
        <v>1626.4793535015069</v>
      </c>
    </row>
    <row r="345" spans="1:19" outlineLevel="1" x14ac:dyDescent="0.25">
      <c r="A345" s="35" t="s">
        <v>552</v>
      </c>
      <c r="B345" s="44" t="s">
        <v>553</v>
      </c>
      <c r="C345" s="37" t="s">
        <v>507</v>
      </c>
      <c r="D345" s="33">
        <v>231.50843416416666</v>
      </c>
      <c r="E345" s="33">
        <v>222.899500015</v>
      </c>
      <c r="F345" s="33">
        <v>198.54636666666667</v>
      </c>
      <c r="G345" s="33">
        <v>178.11263617964732</v>
      </c>
      <c r="H345" s="33">
        <v>213.18711050000002</v>
      </c>
      <c r="I345" s="33">
        <v>178.11263650000004</v>
      </c>
      <c r="J345" s="33">
        <v>213.44293549999998</v>
      </c>
      <c r="K345" s="33">
        <v>180.55253300000001</v>
      </c>
      <c r="L345" s="33">
        <v>214.3180515</v>
      </c>
      <c r="M345" s="33">
        <v>180.55253300000001</v>
      </c>
      <c r="N345" s="33">
        <v>214.3180515</v>
      </c>
      <c r="O345" s="33">
        <v>181.77248100000003</v>
      </c>
      <c r="P345" s="33">
        <v>181.77248100000003</v>
      </c>
      <c r="Q345" s="33" t="s">
        <v>29</v>
      </c>
      <c r="R345" s="33" t="s">
        <v>29</v>
      </c>
      <c r="S345" s="33" t="s">
        <v>29</v>
      </c>
    </row>
    <row r="346" spans="1:19" ht="31.5" outlineLevel="2" x14ac:dyDescent="0.25">
      <c r="A346" s="35" t="s">
        <v>554</v>
      </c>
      <c r="B346" s="40" t="s">
        <v>555</v>
      </c>
      <c r="C346" s="37" t="s">
        <v>507</v>
      </c>
      <c r="D346" s="33">
        <v>0</v>
      </c>
      <c r="E346" s="33">
        <v>0</v>
      </c>
      <c r="F346" s="33">
        <v>0</v>
      </c>
      <c r="G346" s="33">
        <v>0</v>
      </c>
      <c r="H346" s="33">
        <v>0</v>
      </c>
      <c r="I346" s="33">
        <v>0</v>
      </c>
      <c r="J346" s="33">
        <v>0</v>
      </c>
      <c r="K346" s="33">
        <v>0</v>
      </c>
      <c r="L346" s="33">
        <v>0</v>
      </c>
      <c r="M346" s="33">
        <v>0</v>
      </c>
      <c r="N346" s="33">
        <v>0</v>
      </c>
      <c r="O346" s="33">
        <v>0</v>
      </c>
      <c r="P346" s="33">
        <v>0</v>
      </c>
      <c r="Q346" s="33" t="s">
        <v>29</v>
      </c>
      <c r="R346" s="33" t="s">
        <v>29</v>
      </c>
      <c r="S346" s="33" t="s">
        <v>29</v>
      </c>
    </row>
    <row r="347" spans="1:19" outlineLevel="3" x14ac:dyDescent="0.25">
      <c r="A347" s="35" t="s">
        <v>556</v>
      </c>
      <c r="B347" s="60" t="s">
        <v>547</v>
      </c>
      <c r="C347" s="37" t="s">
        <v>507</v>
      </c>
      <c r="D347" s="33">
        <v>0</v>
      </c>
      <c r="E347" s="33">
        <v>0</v>
      </c>
      <c r="F347" s="33">
        <v>0</v>
      </c>
      <c r="G347" s="33">
        <v>0</v>
      </c>
      <c r="H347" s="33">
        <v>0</v>
      </c>
      <c r="I347" s="33">
        <v>0</v>
      </c>
      <c r="J347" s="33">
        <v>0</v>
      </c>
      <c r="K347" s="33">
        <v>0</v>
      </c>
      <c r="L347" s="33">
        <v>0</v>
      </c>
      <c r="M347" s="33">
        <v>0</v>
      </c>
      <c r="N347" s="33">
        <v>0</v>
      </c>
      <c r="O347" s="33">
        <v>0</v>
      </c>
      <c r="P347" s="33">
        <v>0</v>
      </c>
      <c r="Q347" s="33" t="s">
        <v>29</v>
      </c>
      <c r="R347" s="33" t="s">
        <v>29</v>
      </c>
      <c r="S347" s="33" t="s">
        <v>29</v>
      </c>
    </row>
    <row r="348" spans="1:19" outlineLevel="3" x14ac:dyDescent="0.25">
      <c r="A348" s="35" t="s">
        <v>557</v>
      </c>
      <c r="B348" s="60" t="s">
        <v>549</v>
      </c>
      <c r="C348" s="37" t="s">
        <v>507</v>
      </c>
      <c r="D348" s="33">
        <v>0</v>
      </c>
      <c r="E348" s="33">
        <v>0</v>
      </c>
      <c r="F348" s="33">
        <v>0</v>
      </c>
      <c r="G348" s="33">
        <v>0</v>
      </c>
      <c r="H348" s="33">
        <v>0</v>
      </c>
      <c r="I348" s="33">
        <v>0</v>
      </c>
      <c r="J348" s="33">
        <v>0</v>
      </c>
      <c r="K348" s="33">
        <v>0</v>
      </c>
      <c r="L348" s="33">
        <v>0</v>
      </c>
      <c r="M348" s="33">
        <v>0</v>
      </c>
      <c r="N348" s="33">
        <v>0</v>
      </c>
      <c r="O348" s="33">
        <v>0</v>
      </c>
      <c r="P348" s="33">
        <v>0</v>
      </c>
      <c r="Q348" s="33" t="s">
        <v>29</v>
      </c>
      <c r="R348" s="33" t="s">
        <v>29</v>
      </c>
      <c r="S348" s="33" t="s">
        <v>29</v>
      </c>
    </row>
    <row r="349" spans="1:19" outlineLevel="1" x14ac:dyDescent="0.25">
      <c r="A349" s="35" t="s">
        <v>558</v>
      </c>
      <c r="B349" s="44" t="s">
        <v>559</v>
      </c>
      <c r="C349" s="37" t="s">
        <v>560</v>
      </c>
      <c r="D349" s="33">
        <v>228758.64791710998</v>
      </c>
      <c r="E349" s="33">
        <v>232553.40706710998</v>
      </c>
      <c r="F349" s="33">
        <v>239421.27</v>
      </c>
      <c r="G349" s="33">
        <v>235173.18700000001</v>
      </c>
      <c r="H349" s="33">
        <v>233193.39487800002</v>
      </c>
      <c r="I349" s="33">
        <v>236309.13699999999</v>
      </c>
      <c r="J349" s="33">
        <v>234289.904878</v>
      </c>
      <c r="K349" s="33">
        <v>237405.647</v>
      </c>
      <c r="L349" s="33">
        <v>235454.23487800002</v>
      </c>
      <c r="M349" s="33">
        <v>238569.97699999998</v>
      </c>
      <c r="N349" s="33">
        <v>235454.23487800002</v>
      </c>
      <c r="O349" s="33">
        <v>239814.95699999999</v>
      </c>
      <c r="P349" s="33">
        <v>239814.95699999999</v>
      </c>
      <c r="Q349" s="33" t="s">
        <v>29</v>
      </c>
      <c r="R349" s="32" t="s">
        <v>29</v>
      </c>
      <c r="S349" s="32" t="s">
        <v>29</v>
      </c>
    </row>
    <row r="350" spans="1:19" ht="31.5" outlineLevel="1" x14ac:dyDescent="0.25">
      <c r="A350" s="35" t="s">
        <v>561</v>
      </c>
      <c r="B350" s="44" t="s">
        <v>562</v>
      </c>
      <c r="C350" s="37" t="s">
        <v>28</v>
      </c>
      <c r="D350" s="33">
        <v>4678.1491199999991</v>
      </c>
      <c r="E350" s="33">
        <v>4478.0235623400004</v>
      </c>
      <c r="F350" s="33">
        <v>4652.6571231400012</v>
      </c>
      <c r="G350" s="33">
        <v>4766.3276166381411</v>
      </c>
      <c r="H350" s="33">
        <v>5006.7242139471009</v>
      </c>
      <c r="I350" s="33">
        <v>4762.4094687593706</v>
      </c>
      <c r="J350" s="33">
        <v>5173.2984991437224</v>
      </c>
      <c r="K350" s="33">
        <v>5091.2185709934793</v>
      </c>
      <c r="L350" s="33">
        <v>5356.4316995996214</v>
      </c>
      <c r="M350" s="33">
        <v>5285.8643903329694</v>
      </c>
      <c r="N350" s="33">
        <v>5517.1246505876097</v>
      </c>
      <c r="O350" s="33">
        <v>5475.9740944735804</v>
      </c>
      <c r="P350" s="33">
        <v>5475.9740944735804</v>
      </c>
      <c r="Q350" s="33" t="s">
        <v>29</v>
      </c>
      <c r="R350" s="33">
        <f t="shared" ref="R350" si="40">H350+J350+L350+N350</f>
        <v>21053.579063278055</v>
      </c>
      <c r="S350" s="33">
        <f t="shared" ref="S350" si="41">I350+K350+M350+O350+P350</f>
        <v>26091.440619032983</v>
      </c>
    </row>
    <row r="351" spans="1:19" s="18" customFormat="1" x14ac:dyDescent="0.25">
      <c r="A351" s="30" t="s">
        <v>563</v>
      </c>
      <c r="B351" s="31" t="s">
        <v>564</v>
      </c>
      <c r="C351" s="32" t="s">
        <v>29</v>
      </c>
      <c r="D351" s="33" t="s">
        <v>29</v>
      </c>
      <c r="E351" s="33" t="s">
        <v>29</v>
      </c>
      <c r="F351" s="33" t="s">
        <v>29</v>
      </c>
      <c r="G351" s="33" t="s">
        <v>29</v>
      </c>
      <c r="H351" s="33" t="s">
        <v>29</v>
      </c>
      <c r="I351" s="33" t="s">
        <v>29</v>
      </c>
      <c r="J351" s="33" t="s">
        <v>29</v>
      </c>
      <c r="K351" s="33" t="s">
        <v>29</v>
      </c>
      <c r="L351" s="33" t="s">
        <v>29</v>
      </c>
      <c r="M351" s="33" t="s">
        <v>29</v>
      </c>
      <c r="N351" s="33" t="s">
        <v>29</v>
      </c>
      <c r="O351" s="33" t="s">
        <v>29</v>
      </c>
      <c r="P351" s="33" t="s">
        <v>29</v>
      </c>
      <c r="Q351" s="33" t="s">
        <v>29</v>
      </c>
      <c r="R351" s="33" t="s">
        <v>29</v>
      </c>
      <c r="S351" s="33" t="s">
        <v>29</v>
      </c>
    </row>
    <row r="352" spans="1:19" outlineLevel="1" x14ac:dyDescent="0.25">
      <c r="A352" s="35" t="s">
        <v>565</v>
      </c>
      <c r="B352" s="44" t="s">
        <v>566</v>
      </c>
      <c r="C352" s="37" t="s">
        <v>517</v>
      </c>
      <c r="D352" s="33">
        <v>0</v>
      </c>
      <c r="E352" s="33">
        <v>0</v>
      </c>
      <c r="F352" s="33">
        <v>0</v>
      </c>
      <c r="G352" s="33">
        <v>0</v>
      </c>
      <c r="H352" s="33">
        <v>0</v>
      </c>
      <c r="I352" s="33">
        <v>0</v>
      </c>
      <c r="J352" s="33">
        <v>0</v>
      </c>
      <c r="K352" s="33">
        <v>0</v>
      </c>
      <c r="L352" s="33">
        <v>0</v>
      </c>
      <c r="M352" s="33">
        <v>0</v>
      </c>
      <c r="N352" s="33">
        <v>0</v>
      </c>
      <c r="O352" s="33">
        <v>0</v>
      </c>
      <c r="P352" s="33">
        <v>0</v>
      </c>
      <c r="Q352" s="33" t="s">
        <v>29</v>
      </c>
      <c r="R352" s="33">
        <f t="shared" ref="R352" si="42">H352+J352+L352+N352</f>
        <v>0</v>
      </c>
      <c r="S352" s="33">
        <f t="shared" ref="S352" si="43">I352+K352+M352+O352+P352</f>
        <v>0</v>
      </c>
    </row>
    <row r="353" spans="1:19" ht="15.75" customHeight="1" outlineLevel="1" x14ac:dyDescent="0.25">
      <c r="A353" s="35" t="s">
        <v>567</v>
      </c>
      <c r="B353" s="44" t="s">
        <v>568</v>
      </c>
      <c r="C353" s="37" t="s">
        <v>510</v>
      </c>
      <c r="D353" s="33" t="s">
        <v>29</v>
      </c>
      <c r="E353" s="33" t="s">
        <v>29</v>
      </c>
      <c r="F353" s="33" t="s">
        <v>29</v>
      </c>
      <c r="G353" s="33" t="s">
        <v>29</v>
      </c>
      <c r="H353" s="33" t="s">
        <v>29</v>
      </c>
      <c r="I353" s="33" t="s">
        <v>29</v>
      </c>
      <c r="J353" s="33" t="s">
        <v>29</v>
      </c>
      <c r="K353" s="33" t="s">
        <v>29</v>
      </c>
      <c r="L353" s="33" t="s">
        <v>29</v>
      </c>
      <c r="M353" s="33" t="s">
        <v>29</v>
      </c>
      <c r="N353" s="33" t="s">
        <v>29</v>
      </c>
      <c r="O353" s="33" t="s">
        <v>29</v>
      </c>
      <c r="P353" s="33" t="s">
        <v>29</v>
      </c>
      <c r="Q353" s="33" t="s">
        <v>29</v>
      </c>
      <c r="R353" s="33" t="s">
        <v>29</v>
      </c>
      <c r="S353" s="33" t="s">
        <v>29</v>
      </c>
    </row>
    <row r="354" spans="1:19" ht="47.25" outlineLevel="1" x14ac:dyDescent="0.25">
      <c r="A354" s="35" t="s">
        <v>569</v>
      </c>
      <c r="B354" s="44" t="s">
        <v>570</v>
      </c>
      <c r="C354" s="37" t="s">
        <v>28</v>
      </c>
      <c r="D354" s="33">
        <v>0</v>
      </c>
      <c r="E354" s="33">
        <v>0</v>
      </c>
      <c r="F354" s="33">
        <v>0</v>
      </c>
      <c r="G354" s="33">
        <v>0</v>
      </c>
      <c r="H354" s="33">
        <v>0</v>
      </c>
      <c r="I354" s="33">
        <v>0</v>
      </c>
      <c r="J354" s="33">
        <v>0</v>
      </c>
      <c r="K354" s="33">
        <v>0</v>
      </c>
      <c r="L354" s="33">
        <v>0</v>
      </c>
      <c r="M354" s="33">
        <v>0</v>
      </c>
      <c r="N354" s="33">
        <v>0</v>
      </c>
      <c r="O354" s="33">
        <v>0</v>
      </c>
      <c r="P354" s="33">
        <v>0</v>
      </c>
      <c r="Q354" s="33" t="s">
        <v>29</v>
      </c>
      <c r="R354" s="33">
        <f t="shared" ref="R354" si="44">H354+J354+L354+N354</f>
        <v>0</v>
      </c>
      <c r="S354" s="33">
        <f t="shared" ref="S354" si="45">I354+K354+M354+O354+P354</f>
        <v>0</v>
      </c>
    </row>
    <row r="355" spans="1:19" ht="31.5" customHeight="1" outlineLevel="1" x14ac:dyDescent="0.25">
      <c r="A355" s="35" t="s">
        <v>571</v>
      </c>
      <c r="B355" s="44" t="s">
        <v>572</v>
      </c>
      <c r="C355" s="37" t="s">
        <v>28</v>
      </c>
      <c r="D355" s="33" t="s">
        <v>29</v>
      </c>
      <c r="E355" s="33" t="s">
        <v>29</v>
      </c>
      <c r="F355" s="33" t="s">
        <v>29</v>
      </c>
      <c r="G355" s="33" t="s">
        <v>29</v>
      </c>
      <c r="H355" s="33" t="s">
        <v>29</v>
      </c>
      <c r="I355" s="33" t="s">
        <v>29</v>
      </c>
      <c r="J355" s="33" t="s">
        <v>29</v>
      </c>
      <c r="K355" s="33" t="s">
        <v>29</v>
      </c>
      <c r="L355" s="33" t="s">
        <v>29</v>
      </c>
      <c r="M355" s="33" t="s">
        <v>29</v>
      </c>
      <c r="N355" s="33" t="s">
        <v>29</v>
      </c>
      <c r="O355" s="33" t="s">
        <v>29</v>
      </c>
      <c r="P355" s="33" t="s">
        <v>29</v>
      </c>
      <c r="Q355" s="33" t="s">
        <v>29</v>
      </c>
      <c r="R355" s="33" t="s">
        <v>29</v>
      </c>
      <c r="S355" s="33" t="s">
        <v>29</v>
      </c>
    </row>
    <row r="356" spans="1:19" s="18" customFormat="1" ht="15.75" customHeight="1" x14ac:dyDescent="0.25">
      <c r="A356" s="30" t="s">
        <v>573</v>
      </c>
      <c r="B356" s="31" t="s">
        <v>574</v>
      </c>
      <c r="C356" s="32" t="s">
        <v>29</v>
      </c>
      <c r="D356" s="33" t="s">
        <v>29</v>
      </c>
      <c r="E356" s="33" t="s">
        <v>29</v>
      </c>
      <c r="F356" s="33" t="s">
        <v>29</v>
      </c>
      <c r="G356" s="33" t="s">
        <v>29</v>
      </c>
      <c r="H356" s="33" t="s">
        <v>29</v>
      </c>
      <c r="I356" s="33" t="s">
        <v>29</v>
      </c>
      <c r="J356" s="33" t="s">
        <v>29</v>
      </c>
      <c r="K356" s="33" t="s">
        <v>29</v>
      </c>
      <c r="L356" s="33" t="s">
        <v>29</v>
      </c>
      <c r="M356" s="33" t="s">
        <v>29</v>
      </c>
      <c r="N356" s="33" t="s">
        <v>29</v>
      </c>
      <c r="O356" s="33" t="s">
        <v>29</v>
      </c>
      <c r="P356" s="33" t="s">
        <v>29</v>
      </c>
      <c r="Q356" s="33" t="s">
        <v>29</v>
      </c>
      <c r="R356" s="33" t="s">
        <v>29</v>
      </c>
      <c r="S356" s="33" t="s">
        <v>29</v>
      </c>
    </row>
    <row r="357" spans="1:19" ht="18" customHeight="1" outlineLevel="1" x14ac:dyDescent="0.25">
      <c r="A357" s="35" t="s">
        <v>575</v>
      </c>
      <c r="B357" s="44" t="s">
        <v>576</v>
      </c>
      <c r="C357" s="37" t="s">
        <v>507</v>
      </c>
      <c r="D357" s="33" t="s">
        <v>29</v>
      </c>
      <c r="E357" s="33" t="s">
        <v>29</v>
      </c>
      <c r="F357" s="33" t="s">
        <v>29</v>
      </c>
      <c r="G357" s="33" t="s">
        <v>29</v>
      </c>
      <c r="H357" s="33" t="s">
        <v>29</v>
      </c>
      <c r="I357" s="33" t="s">
        <v>29</v>
      </c>
      <c r="J357" s="33" t="s">
        <v>29</v>
      </c>
      <c r="K357" s="33" t="s">
        <v>29</v>
      </c>
      <c r="L357" s="33" t="s">
        <v>29</v>
      </c>
      <c r="M357" s="33" t="s">
        <v>29</v>
      </c>
      <c r="N357" s="33" t="s">
        <v>29</v>
      </c>
      <c r="O357" s="33" t="s">
        <v>29</v>
      </c>
      <c r="P357" s="33" t="s">
        <v>29</v>
      </c>
      <c r="Q357" s="33" t="s">
        <v>29</v>
      </c>
      <c r="R357" s="33" t="s">
        <v>29</v>
      </c>
      <c r="S357" s="33" t="s">
        <v>29</v>
      </c>
    </row>
    <row r="358" spans="1:19" ht="47.25" customHeight="1" outlineLevel="2" x14ac:dyDescent="0.25">
      <c r="A358" s="35" t="s">
        <v>577</v>
      </c>
      <c r="B358" s="40" t="s">
        <v>578</v>
      </c>
      <c r="C358" s="37" t="s">
        <v>507</v>
      </c>
      <c r="D358" s="33" t="s">
        <v>29</v>
      </c>
      <c r="E358" s="33" t="s">
        <v>29</v>
      </c>
      <c r="F358" s="33" t="s">
        <v>29</v>
      </c>
      <c r="G358" s="33" t="s">
        <v>29</v>
      </c>
      <c r="H358" s="33" t="s">
        <v>29</v>
      </c>
      <c r="I358" s="33" t="s">
        <v>29</v>
      </c>
      <c r="J358" s="33" t="s">
        <v>29</v>
      </c>
      <c r="K358" s="33" t="s">
        <v>29</v>
      </c>
      <c r="L358" s="33" t="s">
        <v>29</v>
      </c>
      <c r="M358" s="33" t="s">
        <v>29</v>
      </c>
      <c r="N358" s="33" t="s">
        <v>29</v>
      </c>
      <c r="O358" s="33" t="s">
        <v>29</v>
      </c>
      <c r="P358" s="33" t="s">
        <v>29</v>
      </c>
      <c r="Q358" s="33" t="s">
        <v>29</v>
      </c>
      <c r="R358" s="33" t="s">
        <v>29</v>
      </c>
      <c r="S358" s="33" t="s">
        <v>29</v>
      </c>
    </row>
    <row r="359" spans="1:19" ht="47.25" customHeight="1" outlineLevel="2" x14ac:dyDescent="0.25">
      <c r="A359" s="35" t="s">
        <v>579</v>
      </c>
      <c r="B359" s="40" t="s">
        <v>580</v>
      </c>
      <c r="C359" s="37" t="s">
        <v>507</v>
      </c>
      <c r="D359" s="33" t="s">
        <v>29</v>
      </c>
      <c r="E359" s="33" t="s">
        <v>29</v>
      </c>
      <c r="F359" s="33" t="s">
        <v>29</v>
      </c>
      <c r="G359" s="33" t="s">
        <v>29</v>
      </c>
      <c r="H359" s="33" t="s">
        <v>29</v>
      </c>
      <c r="I359" s="33" t="s">
        <v>29</v>
      </c>
      <c r="J359" s="33" t="s">
        <v>29</v>
      </c>
      <c r="K359" s="33" t="s">
        <v>29</v>
      </c>
      <c r="L359" s="33" t="s">
        <v>29</v>
      </c>
      <c r="M359" s="33" t="s">
        <v>29</v>
      </c>
      <c r="N359" s="33" t="s">
        <v>29</v>
      </c>
      <c r="O359" s="33" t="s">
        <v>29</v>
      </c>
      <c r="P359" s="33" t="s">
        <v>29</v>
      </c>
      <c r="Q359" s="33" t="s">
        <v>29</v>
      </c>
      <c r="R359" s="33" t="s">
        <v>29</v>
      </c>
      <c r="S359" s="33" t="s">
        <v>29</v>
      </c>
    </row>
    <row r="360" spans="1:19" ht="31.5" customHeight="1" outlineLevel="2" x14ac:dyDescent="0.25">
      <c r="A360" s="35" t="s">
        <v>581</v>
      </c>
      <c r="B360" s="40" t="s">
        <v>582</v>
      </c>
      <c r="C360" s="37" t="s">
        <v>507</v>
      </c>
      <c r="D360" s="33" t="s">
        <v>29</v>
      </c>
      <c r="E360" s="33" t="s">
        <v>29</v>
      </c>
      <c r="F360" s="33" t="s">
        <v>29</v>
      </c>
      <c r="G360" s="33" t="s">
        <v>29</v>
      </c>
      <c r="H360" s="33" t="s">
        <v>29</v>
      </c>
      <c r="I360" s="33" t="s">
        <v>29</v>
      </c>
      <c r="J360" s="33" t="s">
        <v>29</v>
      </c>
      <c r="K360" s="33" t="s">
        <v>29</v>
      </c>
      <c r="L360" s="33" t="s">
        <v>29</v>
      </c>
      <c r="M360" s="33" t="s">
        <v>29</v>
      </c>
      <c r="N360" s="33" t="s">
        <v>29</v>
      </c>
      <c r="O360" s="33" t="s">
        <v>29</v>
      </c>
      <c r="P360" s="33" t="s">
        <v>29</v>
      </c>
      <c r="Q360" s="33" t="s">
        <v>29</v>
      </c>
      <c r="R360" s="33" t="s">
        <v>29</v>
      </c>
      <c r="S360" s="33" t="s">
        <v>29</v>
      </c>
    </row>
    <row r="361" spans="1:19" ht="15.75" customHeight="1" outlineLevel="1" x14ac:dyDescent="0.25">
      <c r="A361" s="35" t="s">
        <v>583</v>
      </c>
      <c r="B361" s="44" t="s">
        <v>584</v>
      </c>
      <c r="C361" s="37" t="s">
        <v>517</v>
      </c>
      <c r="D361" s="33" t="s">
        <v>29</v>
      </c>
      <c r="E361" s="33" t="s">
        <v>29</v>
      </c>
      <c r="F361" s="33" t="s">
        <v>29</v>
      </c>
      <c r="G361" s="33" t="s">
        <v>29</v>
      </c>
      <c r="H361" s="33" t="s">
        <v>29</v>
      </c>
      <c r="I361" s="33" t="s">
        <v>29</v>
      </c>
      <c r="J361" s="33" t="s">
        <v>29</v>
      </c>
      <c r="K361" s="33" t="s">
        <v>29</v>
      </c>
      <c r="L361" s="33" t="s">
        <v>29</v>
      </c>
      <c r="M361" s="33" t="s">
        <v>29</v>
      </c>
      <c r="N361" s="33" t="s">
        <v>29</v>
      </c>
      <c r="O361" s="33" t="s">
        <v>29</v>
      </c>
      <c r="P361" s="33" t="s">
        <v>29</v>
      </c>
      <c r="Q361" s="33" t="s">
        <v>29</v>
      </c>
      <c r="R361" s="33" t="s">
        <v>29</v>
      </c>
      <c r="S361" s="33" t="s">
        <v>29</v>
      </c>
    </row>
    <row r="362" spans="1:19" ht="31.5" customHeight="1" outlineLevel="2" x14ac:dyDescent="0.25">
      <c r="A362" s="35" t="s">
        <v>585</v>
      </c>
      <c r="B362" s="40" t="s">
        <v>586</v>
      </c>
      <c r="C362" s="37" t="s">
        <v>517</v>
      </c>
      <c r="D362" s="33" t="s">
        <v>29</v>
      </c>
      <c r="E362" s="33" t="s">
        <v>29</v>
      </c>
      <c r="F362" s="33" t="s">
        <v>29</v>
      </c>
      <c r="G362" s="33" t="s">
        <v>29</v>
      </c>
      <c r="H362" s="33" t="s">
        <v>29</v>
      </c>
      <c r="I362" s="33" t="s">
        <v>29</v>
      </c>
      <c r="J362" s="33" t="s">
        <v>29</v>
      </c>
      <c r="K362" s="33" t="s">
        <v>29</v>
      </c>
      <c r="L362" s="33" t="s">
        <v>29</v>
      </c>
      <c r="M362" s="33" t="s">
        <v>29</v>
      </c>
      <c r="N362" s="33" t="s">
        <v>29</v>
      </c>
      <c r="O362" s="33" t="s">
        <v>29</v>
      </c>
      <c r="P362" s="33" t="s">
        <v>29</v>
      </c>
      <c r="Q362" s="33" t="s">
        <v>29</v>
      </c>
      <c r="R362" s="33" t="s">
        <v>29</v>
      </c>
      <c r="S362" s="33" t="s">
        <v>29</v>
      </c>
    </row>
    <row r="363" spans="1:19" ht="15.75" customHeight="1" outlineLevel="2" x14ac:dyDescent="0.25">
      <c r="A363" s="35" t="s">
        <v>587</v>
      </c>
      <c r="B363" s="40" t="s">
        <v>588</v>
      </c>
      <c r="C363" s="37" t="s">
        <v>517</v>
      </c>
      <c r="D363" s="33" t="s">
        <v>29</v>
      </c>
      <c r="E363" s="33" t="s">
        <v>29</v>
      </c>
      <c r="F363" s="33" t="s">
        <v>29</v>
      </c>
      <c r="G363" s="33" t="s">
        <v>29</v>
      </c>
      <c r="H363" s="33" t="s">
        <v>29</v>
      </c>
      <c r="I363" s="33" t="s">
        <v>29</v>
      </c>
      <c r="J363" s="33" t="s">
        <v>29</v>
      </c>
      <c r="K363" s="33" t="s">
        <v>29</v>
      </c>
      <c r="L363" s="33" t="s">
        <v>29</v>
      </c>
      <c r="M363" s="33" t="s">
        <v>29</v>
      </c>
      <c r="N363" s="33" t="s">
        <v>29</v>
      </c>
      <c r="O363" s="33" t="s">
        <v>29</v>
      </c>
      <c r="P363" s="33" t="s">
        <v>29</v>
      </c>
      <c r="Q363" s="33" t="s">
        <v>29</v>
      </c>
      <c r="R363" s="33" t="s">
        <v>29</v>
      </c>
      <c r="S363" s="33" t="s">
        <v>29</v>
      </c>
    </row>
    <row r="364" spans="1:19" ht="31.5" customHeight="1" outlineLevel="1" x14ac:dyDescent="0.25">
      <c r="A364" s="35" t="s">
        <v>589</v>
      </c>
      <c r="B364" s="44" t="s">
        <v>590</v>
      </c>
      <c r="C364" s="37" t="s">
        <v>28</v>
      </c>
      <c r="D364" s="33" t="s">
        <v>29</v>
      </c>
      <c r="E364" s="33" t="s">
        <v>29</v>
      </c>
      <c r="F364" s="33" t="s">
        <v>29</v>
      </c>
      <c r="G364" s="33" t="s">
        <v>29</v>
      </c>
      <c r="H364" s="33" t="s">
        <v>29</v>
      </c>
      <c r="I364" s="33" t="s">
        <v>29</v>
      </c>
      <c r="J364" s="33" t="s">
        <v>29</v>
      </c>
      <c r="K364" s="33" t="s">
        <v>29</v>
      </c>
      <c r="L364" s="33" t="s">
        <v>29</v>
      </c>
      <c r="M364" s="33" t="s">
        <v>29</v>
      </c>
      <c r="N364" s="33" t="s">
        <v>29</v>
      </c>
      <c r="O364" s="33" t="s">
        <v>29</v>
      </c>
      <c r="P364" s="33" t="s">
        <v>29</v>
      </c>
      <c r="Q364" s="33" t="s">
        <v>29</v>
      </c>
      <c r="R364" s="33" t="s">
        <v>29</v>
      </c>
      <c r="S364" s="33" t="s">
        <v>29</v>
      </c>
    </row>
    <row r="365" spans="1:19" ht="15.75" customHeight="1" outlineLevel="2" x14ac:dyDescent="0.25">
      <c r="A365" s="35" t="s">
        <v>591</v>
      </c>
      <c r="B365" s="40" t="s">
        <v>592</v>
      </c>
      <c r="C365" s="37" t="s">
        <v>28</v>
      </c>
      <c r="D365" s="33" t="s">
        <v>29</v>
      </c>
      <c r="E365" s="33" t="s">
        <v>29</v>
      </c>
      <c r="F365" s="33" t="s">
        <v>29</v>
      </c>
      <c r="G365" s="33" t="s">
        <v>29</v>
      </c>
      <c r="H365" s="33" t="s">
        <v>29</v>
      </c>
      <c r="I365" s="33" t="s">
        <v>29</v>
      </c>
      <c r="J365" s="33" t="s">
        <v>29</v>
      </c>
      <c r="K365" s="33" t="s">
        <v>29</v>
      </c>
      <c r="L365" s="33" t="s">
        <v>29</v>
      </c>
      <c r="M365" s="33" t="s">
        <v>29</v>
      </c>
      <c r="N365" s="33" t="s">
        <v>29</v>
      </c>
      <c r="O365" s="33" t="s">
        <v>29</v>
      </c>
      <c r="P365" s="33" t="s">
        <v>29</v>
      </c>
      <c r="Q365" s="33" t="s">
        <v>29</v>
      </c>
      <c r="R365" s="33" t="s">
        <v>29</v>
      </c>
      <c r="S365" s="33" t="s">
        <v>29</v>
      </c>
    </row>
    <row r="366" spans="1:19" ht="15.75" customHeight="1" outlineLevel="2" x14ac:dyDescent="0.25">
      <c r="A366" s="35" t="s">
        <v>593</v>
      </c>
      <c r="B366" s="40" t="s">
        <v>55</v>
      </c>
      <c r="C366" s="37" t="s">
        <v>28</v>
      </c>
      <c r="D366" s="33" t="s">
        <v>29</v>
      </c>
      <c r="E366" s="33" t="s">
        <v>29</v>
      </c>
      <c r="F366" s="33" t="s">
        <v>29</v>
      </c>
      <c r="G366" s="33" t="s">
        <v>29</v>
      </c>
      <c r="H366" s="33" t="s">
        <v>29</v>
      </c>
      <c r="I366" s="33" t="s">
        <v>29</v>
      </c>
      <c r="J366" s="33" t="s">
        <v>29</v>
      </c>
      <c r="K366" s="33" t="s">
        <v>29</v>
      </c>
      <c r="L366" s="33" t="s">
        <v>29</v>
      </c>
      <c r="M366" s="33" t="s">
        <v>29</v>
      </c>
      <c r="N366" s="33" t="s">
        <v>29</v>
      </c>
      <c r="O366" s="33" t="s">
        <v>29</v>
      </c>
      <c r="P366" s="33" t="s">
        <v>29</v>
      </c>
      <c r="Q366" s="33" t="s">
        <v>29</v>
      </c>
      <c r="R366" s="33" t="s">
        <v>29</v>
      </c>
      <c r="S366" s="33" t="s">
        <v>29</v>
      </c>
    </row>
    <row r="367" spans="1:19" s="18" customFormat="1" x14ac:dyDescent="0.25">
      <c r="A367" s="30" t="s">
        <v>594</v>
      </c>
      <c r="B367" s="31" t="s">
        <v>595</v>
      </c>
      <c r="C367" s="32" t="s">
        <v>596</v>
      </c>
      <c r="D367" s="33">
        <v>2665.874166666667</v>
      </c>
      <c r="E367" s="33">
        <v>2563.33</v>
      </c>
      <c r="F367" s="33">
        <v>2506.2999999999997</v>
      </c>
      <c r="G367" s="33">
        <v>2542.1</v>
      </c>
      <c r="H367" s="33">
        <v>2634.2</v>
      </c>
      <c r="I367" s="33">
        <v>2542.1</v>
      </c>
      <c r="J367" s="33">
        <v>2634</v>
      </c>
      <c r="K367" s="33">
        <v>2542.1</v>
      </c>
      <c r="L367" s="33">
        <v>2631</v>
      </c>
      <c r="M367" s="33">
        <v>2542.1</v>
      </c>
      <c r="N367" s="33">
        <v>2631</v>
      </c>
      <c r="O367" s="33">
        <v>2542.1</v>
      </c>
      <c r="P367" s="33">
        <v>2542.1</v>
      </c>
      <c r="Q367" s="33" t="s">
        <v>29</v>
      </c>
      <c r="R367" s="32" t="s">
        <v>29</v>
      </c>
      <c r="S367" s="32" t="s">
        <v>29</v>
      </c>
    </row>
    <row r="368" spans="1:19" s="65" customFormat="1" ht="32.25" customHeight="1" x14ac:dyDescent="0.3">
      <c r="A368" s="61"/>
      <c r="B368" s="62" t="s">
        <v>597</v>
      </c>
      <c r="C368" s="63"/>
      <c r="D368" s="64"/>
      <c r="E368" s="64"/>
      <c r="F368" s="64"/>
      <c r="G368" s="64"/>
      <c r="H368" s="64"/>
      <c r="I368" s="64"/>
      <c r="J368" s="64"/>
      <c r="K368" s="64"/>
      <c r="L368" s="64"/>
      <c r="M368" s="64"/>
      <c r="N368" s="64"/>
      <c r="O368" s="64"/>
      <c r="P368" s="64"/>
      <c r="Q368" s="64"/>
      <c r="R368" s="64"/>
      <c r="S368" s="64"/>
    </row>
    <row r="369" spans="1:19" s="69" customFormat="1" ht="0.75" customHeight="1" x14ac:dyDescent="0.25">
      <c r="A369" s="66"/>
      <c r="B369" s="66"/>
      <c r="C369" s="67"/>
      <c r="D369" s="68"/>
      <c r="E369" s="68"/>
      <c r="F369" s="68"/>
      <c r="G369" s="68"/>
      <c r="H369" s="68"/>
      <c r="I369" s="68"/>
      <c r="J369" s="68"/>
      <c r="K369" s="68"/>
      <c r="L369" s="68"/>
      <c r="M369" s="68"/>
      <c r="N369" s="68"/>
      <c r="O369" s="68"/>
      <c r="P369" s="68"/>
      <c r="Q369" s="68"/>
      <c r="R369" s="68"/>
      <c r="S369" s="68"/>
    </row>
    <row r="370" spans="1:19" s="21" customFormat="1" ht="54.75" customHeight="1" x14ac:dyDescent="0.2">
      <c r="A370" s="82" t="s">
        <v>8</v>
      </c>
      <c r="B370" s="83" t="s">
        <v>9</v>
      </c>
      <c r="C370" s="84" t="s">
        <v>10</v>
      </c>
      <c r="D370" s="19" t="s">
        <v>11</v>
      </c>
      <c r="E370" s="19" t="s">
        <v>12</v>
      </c>
      <c r="F370" s="19" t="s">
        <v>13</v>
      </c>
      <c r="G370" s="20">
        <v>2023</v>
      </c>
      <c r="H370" s="77" t="s">
        <v>14</v>
      </c>
      <c r="I370" s="78"/>
      <c r="J370" s="85" t="s">
        <v>15</v>
      </c>
      <c r="K370" s="85"/>
      <c r="L370" s="77" t="s">
        <v>16</v>
      </c>
      <c r="M370" s="78"/>
      <c r="N370" s="77" t="s">
        <v>17</v>
      </c>
      <c r="O370" s="78"/>
      <c r="P370" s="77" t="s">
        <v>18</v>
      </c>
      <c r="Q370" s="78"/>
      <c r="R370" s="79" t="s">
        <v>19</v>
      </c>
      <c r="S370" s="79"/>
    </row>
    <row r="371" spans="1:19" s="23" customFormat="1" ht="58.5" customHeight="1" x14ac:dyDescent="0.2">
      <c r="A371" s="82"/>
      <c r="B371" s="83"/>
      <c r="C371" s="84"/>
      <c r="D371" s="22" t="s">
        <v>20</v>
      </c>
      <c r="E371" s="22" t="s">
        <v>20</v>
      </c>
      <c r="F371" s="22" t="s">
        <v>20</v>
      </c>
      <c r="G371" s="22" t="s">
        <v>21</v>
      </c>
      <c r="H371" s="22" t="s">
        <v>22</v>
      </c>
      <c r="I371" s="22" t="s">
        <v>23</v>
      </c>
      <c r="J371" s="22" t="s">
        <v>22</v>
      </c>
      <c r="K371" s="22" t="s">
        <v>23</v>
      </c>
      <c r="L371" s="22" t="s">
        <v>24</v>
      </c>
      <c r="M371" s="22" t="s">
        <v>23</v>
      </c>
      <c r="N371" s="22" t="s">
        <v>24</v>
      </c>
      <c r="O371" s="22" t="s">
        <v>23</v>
      </c>
      <c r="P371" s="22" t="s">
        <v>24</v>
      </c>
      <c r="Q371" s="22" t="s">
        <v>23</v>
      </c>
      <c r="R371" s="22" t="s">
        <v>22</v>
      </c>
      <c r="S371" s="22" t="s">
        <v>23</v>
      </c>
    </row>
    <row r="372" spans="1:19" s="27" customFormat="1" x14ac:dyDescent="0.25">
      <c r="A372" s="24">
        <v>1</v>
      </c>
      <c r="B372" s="25">
        <v>2</v>
      </c>
      <c r="C372" s="26">
        <v>3</v>
      </c>
      <c r="D372" s="25">
        <v>4</v>
      </c>
      <c r="E372" s="24">
        <f>D372+1</f>
        <v>5</v>
      </c>
      <c r="F372" s="24">
        <f t="shared" ref="F372:S372" si="46">E372+1</f>
        <v>6</v>
      </c>
      <c r="G372" s="24">
        <f t="shared" si="46"/>
        <v>7</v>
      </c>
      <c r="H372" s="24">
        <f t="shared" si="46"/>
        <v>8</v>
      </c>
      <c r="I372" s="24">
        <f t="shared" si="46"/>
        <v>9</v>
      </c>
      <c r="J372" s="24">
        <f t="shared" si="46"/>
        <v>10</v>
      </c>
      <c r="K372" s="24">
        <f t="shared" si="46"/>
        <v>11</v>
      </c>
      <c r="L372" s="24">
        <f t="shared" si="46"/>
        <v>12</v>
      </c>
      <c r="M372" s="24">
        <f t="shared" si="46"/>
        <v>13</v>
      </c>
      <c r="N372" s="24">
        <f t="shared" si="46"/>
        <v>14</v>
      </c>
      <c r="O372" s="24">
        <f t="shared" si="46"/>
        <v>15</v>
      </c>
      <c r="P372" s="24">
        <f t="shared" si="46"/>
        <v>16</v>
      </c>
      <c r="Q372" s="24">
        <f t="shared" si="46"/>
        <v>17</v>
      </c>
      <c r="R372" s="24">
        <f t="shared" si="46"/>
        <v>18</v>
      </c>
      <c r="S372" s="24">
        <f t="shared" si="46"/>
        <v>19</v>
      </c>
    </row>
    <row r="373" spans="1:19" s="18" customFormat="1" ht="30.75" customHeight="1" x14ac:dyDescent="0.25">
      <c r="A373" s="80" t="s">
        <v>598</v>
      </c>
      <c r="B373" s="80"/>
      <c r="C373" s="32" t="s">
        <v>28</v>
      </c>
      <c r="D373" s="45">
        <v>1271.4050080600002</v>
      </c>
      <c r="E373" s="45">
        <v>924.70081186000004</v>
      </c>
      <c r="F373" s="45">
        <v>930.45348922999983</v>
      </c>
      <c r="G373" s="45">
        <v>1422.3680624597218</v>
      </c>
      <c r="H373" s="45">
        <v>925.55718961999992</v>
      </c>
      <c r="I373" s="45">
        <v>783.90987442349888</v>
      </c>
      <c r="J373" s="45">
        <v>736.08048136000002</v>
      </c>
      <c r="K373" s="45">
        <v>653.10450755927297</v>
      </c>
      <c r="L373" s="45">
        <v>810.38682496999991</v>
      </c>
      <c r="M373" s="45">
        <v>991.53737709352276</v>
      </c>
      <c r="N373" s="45">
        <v>880.09286105363003</v>
      </c>
      <c r="O373" s="45">
        <v>1143.2781546421677</v>
      </c>
      <c r="P373" s="45">
        <v>1143.2781546421679</v>
      </c>
      <c r="Q373" s="45" t="s">
        <v>29</v>
      </c>
      <c r="R373" s="33">
        <f>H373+J373+L373+N373</f>
        <v>3352.1173570036299</v>
      </c>
      <c r="S373" s="33">
        <f>I373+K373+M373+O373+P373</f>
        <v>4715.1080683606306</v>
      </c>
    </row>
    <row r="374" spans="1:19" s="18" customFormat="1" ht="15.75" customHeight="1" x14ac:dyDescent="0.25">
      <c r="A374" s="30" t="s">
        <v>26</v>
      </c>
      <c r="B374" s="70" t="s">
        <v>599</v>
      </c>
      <c r="C374" s="32" t="s">
        <v>28</v>
      </c>
      <c r="D374" s="45">
        <v>1271.4050080600002</v>
      </c>
      <c r="E374" s="45">
        <v>899.75085534000004</v>
      </c>
      <c r="F374" s="45">
        <v>930.45348922999983</v>
      </c>
      <c r="G374" s="45">
        <v>1422.3680624597218</v>
      </c>
      <c r="H374" s="45">
        <v>825.17600204987343</v>
      </c>
      <c r="I374" s="45">
        <v>518.37396655457917</v>
      </c>
      <c r="J374" s="45">
        <v>736.08048136000002</v>
      </c>
      <c r="K374" s="45">
        <v>233.96627877552007</v>
      </c>
      <c r="L374" s="45">
        <v>810.38682496999991</v>
      </c>
      <c r="M374" s="45">
        <v>79.796203859976771</v>
      </c>
      <c r="N374" s="45">
        <v>880.09286105363003</v>
      </c>
      <c r="O374" s="45">
        <v>323.09459729787636</v>
      </c>
      <c r="P374" s="45">
        <v>324.4635223913005</v>
      </c>
      <c r="Q374" s="45" t="s">
        <v>29</v>
      </c>
      <c r="R374" s="33">
        <f t="shared" ref="R374:R377" si="47">H374+J374+L374+N374</f>
        <v>3251.7361694335032</v>
      </c>
      <c r="S374" s="33">
        <f t="shared" ref="S374:S377" si="48">I374+K374+M374+O374+P374</f>
        <v>1479.694568879253</v>
      </c>
    </row>
    <row r="375" spans="1:19" ht="15.75" customHeight="1" x14ac:dyDescent="0.25">
      <c r="A375" s="30" t="s">
        <v>30</v>
      </c>
      <c r="B375" s="41" t="s">
        <v>600</v>
      </c>
      <c r="C375" s="32" t="s">
        <v>28</v>
      </c>
      <c r="D375" s="45">
        <v>293.22099871</v>
      </c>
      <c r="E375" s="45">
        <v>11.533613399999998</v>
      </c>
      <c r="F375" s="45">
        <v>50.764472519999998</v>
      </c>
      <c r="G375" s="45">
        <v>519.90459679296964</v>
      </c>
      <c r="H375" s="45">
        <v>0</v>
      </c>
      <c r="I375" s="45">
        <v>28.907308483491942</v>
      </c>
      <c r="J375" s="45">
        <v>0</v>
      </c>
      <c r="K375" s="45">
        <v>0</v>
      </c>
      <c r="L375" s="45">
        <v>0</v>
      </c>
      <c r="M375" s="45">
        <v>7.2010317301142948</v>
      </c>
      <c r="N375" s="45">
        <v>0</v>
      </c>
      <c r="O375" s="45">
        <v>5.3413555771472545</v>
      </c>
      <c r="P375" s="45">
        <v>0</v>
      </c>
      <c r="Q375" s="45" t="s">
        <v>29</v>
      </c>
      <c r="R375" s="33">
        <f t="shared" si="47"/>
        <v>0</v>
      </c>
      <c r="S375" s="33">
        <f t="shared" si="48"/>
        <v>41.449695790753495</v>
      </c>
    </row>
    <row r="376" spans="1:19" ht="31.5" customHeight="1" outlineLevel="1" x14ac:dyDescent="0.25">
      <c r="A376" s="35" t="s">
        <v>32</v>
      </c>
      <c r="B376" s="40" t="s">
        <v>601</v>
      </c>
      <c r="C376" s="37" t="s">
        <v>28</v>
      </c>
      <c r="D376" s="45">
        <v>293.22099871</v>
      </c>
      <c r="E376" s="45">
        <v>11.533613399999998</v>
      </c>
      <c r="F376" s="45">
        <v>50.764472519999998</v>
      </c>
      <c r="G376" s="45">
        <v>519.90459679296964</v>
      </c>
      <c r="H376" s="45">
        <v>0</v>
      </c>
      <c r="I376" s="45">
        <v>28.907308483491942</v>
      </c>
      <c r="J376" s="45">
        <v>0</v>
      </c>
      <c r="K376" s="45">
        <v>0</v>
      </c>
      <c r="L376" s="45">
        <v>0</v>
      </c>
      <c r="M376" s="45">
        <v>7.2010317301142948</v>
      </c>
      <c r="N376" s="45">
        <v>0</v>
      </c>
      <c r="O376" s="45">
        <v>5.3413555771472545</v>
      </c>
      <c r="P376" s="45">
        <v>0</v>
      </c>
      <c r="Q376" s="45" t="s">
        <v>29</v>
      </c>
      <c r="R376" s="33">
        <f t="shared" si="47"/>
        <v>0</v>
      </c>
      <c r="S376" s="33">
        <f t="shared" si="48"/>
        <v>41.449695790753495</v>
      </c>
    </row>
    <row r="377" spans="1:19" ht="15.75" customHeight="1" outlineLevel="2" x14ac:dyDescent="0.25">
      <c r="A377" s="35" t="s">
        <v>602</v>
      </c>
      <c r="B377" s="42" t="s">
        <v>603</v>
      </c>
      <c r="C377" s="37" t="s">
        <v>28</v>
      </c>
      <c r="D377" s="33">
        <v>0</v>
      </c>
      <c r="E377" s="33">
        <v>0</v>
      </c>
      <c r="F377" s="33">
        <v>0</v>
      </c>
      <c r="G377" s="33">
        <v>0</v>
      </c>
      <c r="H377" s="33">
        <v>0</v>
      </c>
      <c r="I377" s="33">
        <v>0</v>
      </c>
      <c r="J377" s="33">
        <v>0</v>
      </c>
      <c r="K377" s="33">
        <v>0</v>
      </c>
      <c r="L377" s="33">
        <v>0</v>
      </c>
      <c r="M377" s="33">
        <v>0</v>
      </c>
      <c r="N377" s="33">
        <v>0</v>
      </c>
      <c r="O377" s="33">
        <v>0</v>
      </c>
      <c r="P377" s="33">
        <v>0</v>
      </c>
      <c r="Q377" s="33" t="s">
        <v>29</v>
      </c>
      <c r="R377" s="33">
        <f t="shared" si="47"/>
        <v>0</v>
      </c>
      <c r="S377" s="33">
        <f t="shared" si="48"/>
        <v>0</v>
      </c>
    </row>
    <row r="378" spans="1:19" ht="31.5" customHeight="1" outlineLevel="3" x14ac:dyDescent="0.25">
      <c r="A378" s="35" t="s">
        <v>604</v>
      </c>
      <c r="B378" s="43" t="s">
        <v>33</v>
      </c>
      <c r="C378" s="37" t="s">
        <v>28</v>
      </c>
      <c r="D378" s="33" t="s">
        <v>29</v>
      </c>
      <c r="E378" s="33" t="s">
        <v>29</v>
      </c>
      <c r="F378" s="33" t="s">
        <v>29</v>
      </c>
      <c r="G378" s="33" t="s">
        <v>29</v>
      </c>
      <c r="H378" s="33" t="s">
        <v>29</v>
      </c>
      <c r="I378" s="33" t="s">
        <v>29</v>
      </c>
      <c r="J378" s="33" t="s">
        <v>29</v>
      </c>
      <c r="K378" s="33" t="s">
        <v>29</v>
      </c>
      <c r="L378" s="33" t="s">
        <v>29</v>
      </c>
      <c r="M378" s="33" t="s">
        <v>29</v>
      </c>
      <c r="N378" s="33" t="s">
        <v>29</v>
      </c>
      <c r="O378" s="33" t="s">
        <v>29</v>
      </c>
      <c r="P378" s="33" t="s">
        <v>29</v>
      </c>
      <c r="Q378" s="33" t="s">
        <v>29</v>
      </c>
      <c r="R378" s="33" t="s">
        <v>29</v>
      </c>
      <c r="S378" s="33" t="s">
        <v>29</v>
      </c>
    </row>
    <row r="379" spans="1:19" ht="31.5" customHeight="1" outlineLevel="3" x14ac:dyDescent="0.25">
      <c r="A379" s="35" t="s">
        <v>605</v>
      </c>
      <c r="B379" s="43" t="s">
        <v>35</v>
      </c>
      <c r="C379" s="37" t="s">
        <v>28</v>
      </c>
      <c r="D379" s="33" t="s">
        <v>29</v>
      </c>
      <c r="E379" s="33" t="s">
        <v>29</v>
      </c>
      <c r="F379" s="33" t="s">
        <v>29</v>
      </c>
      <c r="G379" s="33" t="s">
        <v>29</v>
      </c>
      <c r="H379" s="33" t="s">
        <v>29</v>
      </c>
      <c r="I379" s="33" t="s">
        <v>29</v>
      </c>
      <c r="J379" s="33" t="s">
        <v>29</v>
      </c>
      <c r="K379" s="33" t="s">
        <v>29</v>
      </c>
      <c r="L379" s="33" t="s">
        <v>29</v>
      </c>
      <c r="M379" s="33" t="s">
        <v>29</v>
      </c>
      <c r="N379" s="33" t="s">
        <v>29</v>
      </c>
      <c r="O379" s="33" t="s">
        <v>29</v>
      </c>
      <c r="P379" s="33" t="s">
        <v>29</v>
      </c>
      <c r="Q379" s="33" t="s">
        <v>29</v>
      </c>
      <c r="R379" s="33" t="s">
        <v>29</v>
      </c>
      <c r="S379" s="33" t="s">
        <v>29</v>
      </c>
    </row>
    <row r="380" spans="1:19" ht="31.5" customHeight="1" outlineLevel="3" x14ac:dyDescent="0.25">
      <c r="A380" s="35" t="s">
        <v>606</v>
      </c>
      <c r="B380" s="43" t="s">
        <v>37</v>
      </c>
      <c r="C380" s="37" t="s">
        <v>28</v>
      </c>
      <c r="D380" s="33">
        <v>0</v>
      </c>
      <c r="E380" s="33">
        <v>0</v>
      </c>
      <c r="F380" s="33">
        <v>0</v>
      </c>
      <c r="G380" s="33">
        <v>0</v>
      </c>
      <c r="H380" s="33">
        <v>0</v>
      </c>
      <c r="I380" s="33">
        <v>0</v>
      </c>
      <c r="J380" s="33">
        <v>0</v>
      </c>
      <c r="K380" s="33">
        <v>0</v>
      </c>
      <c r="L380" s="33">
        <v>0</v>
      </c>
      <c r="M380" s="33">
        <v>0</v>
      </c>
      <c r="N380" s="33">
        <v>0</v>
      </c>
      <c r="O380" s="33">
        <v>0</v>
      </c>
      <c r="P380" s="33">
        <v>0</v>
      </c>
      <c r="Q380" s="33" t="s">
        <v>29</v>
      </c>
      <c r="R380" s="33">
        <f t="shared" ref="R380" si="49">H380+J380+L380+N380</f>
        <v>0</v>
      </c>
      <c r="S380" s="33">
        <f t="shared" ref="S380" si="50">I380+K380+M380+O380+P380</f>
        <v>0</v>
      </c>
    </row>
    <row r="381" spans="1:19" ht="15.75" customHeight="1" outlineLevel="2" x14ac:dyDescent="0.25">
      <c r="A381" s="35" t="s">
        <v>607</v>
      </c>
      <c r="B381" s="42" t="s">
        <v>608</v>
      </c>
      <c r="C381" s="37" t="s">
        <v>28</v>
      </c>
      <c r="D381" s="33" t="s">
        <v>29</v>
      </c>
      <c r="E381" s="33" t="s">
        <v>29</v>
      </c>
      <c r="F381" s="33" t="s">
        <v>29</v>
      </c>
      <c r="G381" s="33" t="s">
        <v>29</v>
      </c>
      <c r="H381" s="33" t="s">
        <v>29</v>
      </c>
      <c r="I381" s="33" t="s">
        <v>29</v>
      </c>
      <c r="J381" s="33" t="s">
        <v>29</v>
      </c>
      <c r="K381" s="33" t="s">
        <v>29</v>
      </c>
      <c r="L381" s="33" t="s">
        <v>29</v>
      </c>
      <c r="M381" s="33" t="s">
        <v>29</v>
      </c>
      <c r="N381" s="33" t="s">
        <v>29</v>
      </c>
      <c r="O381" s="33" t="s">
        <v>29</v>
      </c>
      <c r="P381" s="33" t="s">
        <v>29</v>
      </c>
      <c r="Q381" s="33" t="s">
        <v>29</v>
      </c>
      <c r="R381" s="33" t="s">
        <v>29</v>
      </c>
      <c r="S381" s="33" t="s">
        <v>29</v>
      </c>
    </row>
    <row r="382" spans="1:19" ht="15.75" customHeight="1" outlineLevel="2" collapsed="1" x14ac:dyDescent="0.25">
      <c r="A382" s="35" t="s">
        <v>609</v>
      </c>
      <c r="B382" s="42" t="s">
        <v>610</v>
      </c>
      <c r="C382" s="37" t="s">
        <v>28</v>
      </c>
      <c r="D382" s="33">
        <v>0</v>
      </c>
      <c r="E382" s="33">
        <v>0</v>
      </c>
      <c r="F382" s="33">
        <v>0</v>
      </c>
      <c r="G382" s="33">
        <v>0</v>
      </c>
      <c r="H382" s="33">
        <v>0</v>
      </c>
      <c r="I382" s="45">
        <v>0</v>
      </c>
      <c r="J382" s="33">
        <v>0</v>
      </c>
      <c r="K382" s="45">
        <v>0</v>
      </c>
      <c r="L382" s="45">
        <v>0</v>
      </c>
      <c r="M382" s="45">
        <v>0</v>
      </c>
      <c r="N382" s="45">
        <v>0</v>
      </c>
      <c r="O382" s="45">
        <v>0</v>
      </c>
      <c r="P382" s="45">
        <v>0</v>
      </c>
      <c r="Q382" s="45" t="s">
        <v>29</v>
      </c>
      <c r="R382" s="33">
        <f t="shared" ref="R382" si="51">H382+J382+L382+N382</f>
        <v>0</v>
      </c>
      <c r="S382" s="33">
        <f t="shared" ref="S382" si="52">I382+K382+M382+O382+P382</f>
        <v>0</v>
      </c>
    </row>
    <row r="383" spans="1:19" ht="15.75" customHeight="1" outlineLevel="2" x14ac:dyDescent="0.25">
      <c r="A383" s="35" t="s">
        <v>611</v>
      </c>
      <c r="B383" s="42" t="s">
        <v>612</v>
      </c>
      <c r="C383" s="37" t="s">
        <v>28</v>
      </c>
      <c r="D383" s="33" t="s">
        <v>29</v>
      </c>
      <c r="E383" s="33" t="s">
        <v>29</v>
      </c>
      <c r="F383" s="33" t="s">
        <v>29</v>
      </c>
      <c r="G383" s="33" t="s">
        <v>29</v>
      </c>
      <c r="H383" s="33" t="s">
        <v>29</v>
      </c>
      <c r="I383" s="33" t="s">
        <v>29</v>
      </c>
      <c r="J383" s="33" t="s">
        <v>29</v>
      </c>
      <c r="K383" s="33" t="s">
        <v>29</v>
      </c>
      <c r="L383" s="33" t="s">
        <v>29</v>
      </c>
      <c r="M383" s="33" t="s">
        <v>29</v>
      </c>
      <c r="N383" s="33" t="s">
        <v>29</v>
      </c>
      <c r="O383" s="33" t="s">
        <v>29</v>
      </c>
      <c r="P383" s="33" t="s">
        <v>29</v>
      </c>
      <c r="Q383" s="33" t="s">
        <v>29</v>
      </c>
      <c r="R383" s="33" t="s">
        <v>29</v>
      </c>
      <c r="S383" s="33" t="s">
        <v>29</v>
      </c>
    </row>
    <row r="384" spans="1:19" ht="15.75" customHeight="1" outlineLevel="2" x14ac:dyDescent="0.25">
      <c r="A384" s="35" t="s">
        <v>613</v>
      </c>
      <c r="B384" s="42" t="s">
        <v>614</v>
      </c>
      <c r="C384" s="37" t="s">
        <v>28</v>
      </c>
      <c r="D384" s="45">
        <v>293.22099871</v>
      </c>
      <c r="E384" s="45">
        <v>11.533613399999998</v>
      </c>
      <c r="F384" s="45">
        <v>50.764472519999998</v>
      </c>
      <c r="G384" s="45">
        <v>519.90459679296964</v>
      </c>
      <c r="H384" s="45">
        <v>0</v>
      </c>
      <c r="I384" s="45">
        <v>28.907308483491942</v>
      </c>
      <c r="J384" s="45">
        <v>0</v>
      </c>
      <c r="K384" s="45">
        <v>0</v>
      </c>
      <c r="L384" s="45">
        <v>0</v>
      </c>
      <c r="M384" s="45">
        <v>7.2010317301142948</v>
      </c>
      <c r="N384" s="45">
        <v>0</v>
      </c>
      <c r="O384" s="45">
        <v>5.3413555771472545</v>
      </c>
      <c r="P384" s="45">
        <v>0</v>
      </c>
      <c r="Q384" s="45" t="s">
        <v>29</v>
      </c>
      <c r="R384" s="33">
        <f t="shared" ref="R384:R389" si="53">H384+J384+L384+N384</f>
        <v>0</v>
      </c>
      <c r="S384" s="33">
        <f t="shared" ref="S384:S389" si="54">I384+K384+M384+O384+P384</f>
        <v>41.449695790753495</v>
      </c>
    </row>
    <row r="385" spans="1:19" ht="31.5" customHeight="1" outlineLevel="3" x14ac:dyDescent="0.25">
      <c r="A385" s="35" t="s">
        <v>615</v>
      </c>
      <c r="B385" s="43" t="s">
        <v>616</v>
      </c>
      <c r="C385" s="37" t="s">
        <v>28</v>
      </c>
      <c r="D385" s="33">
        <v>0</v>
      </c>
      <c r="E385" s="33">
        <v>0</v>
      </c>
      <c r="F385" s="33">
        <v>0</v>
      </c>
      <c r="G385" s="33">
        <v>0</v>
      </c>
      <c r="H385" s="33">
        <v>0</v>
      </c>
      <c r="I385" s="33">
        <v>0</v>
      </c>
      <c r="J385" s="33">
        <v>0</v>
      </c>
      <c r="K385" s="33">
        <v>0</v>
      </c>
      <c r="L385" s="33">
        <v>0</v>
      </c>
      <c r="M385" s="33">
        <v>0</v>
      </c>
      <c r="N385" s="33">
        <v>0</v>
      </c>
      <c r="O385" s="33">
        <v>0</v>
      </c>
      <c r="P385" s="33">
        <v>0</v>
      </c>
      <c r="Q385" s="33" t="s">
        <v>29</v>
      </c>
      <c r="R385" s="33">
        <f t="shared" si="53"/>
        <v>0</v>
      </c>
      <c r="S385" s="33">
        <f t="shared" si="54"/>
        <v>0</v>
      </c>
    </row>
    <row r="386" spans="1:19" ht="15.75" customHeight="1" outlineLevel="3" x14ac:dyDescent="0.25">
      <c r="A386" s="35" t="s">
        <v>617</v>
      </c>
      <c r="B386" s="43" t="s">
        <v>618</v>
      </c>
      <c r="C386" s="37" t="s">
        <v>28</v>
      </c>
      <c r="D386" s="33">
        <v>0</v>
      </c>
      <c r="E386" s="33">
        <v>0</v>
      </c>
      <c r="F386" s="33">
        <v>0</v>
      </c>
      <c r="G386" s="33">
        <v>0</v>
      </c>
      <c r="H386" s="33">
        <v>0</v>
      </c>
      <c r="I386" s="33">
        <v>0</v>
      </c>
      <c r="J386" s="33">
        <v>0</v>
      </c>
      <c r="K386" s="33">
        <v>0</v>
      </c>
      <c r="L386" s="33">
        <v>0</v>
      </c>
      <c r="M386" s="33">
        <v>0</v>
      </c>
      <c r="N386" s="33">
        <v>0</v>
      </c>
      <c r="O386" s="33">
        <v>0</v>
      </c>
      <c r="P386" s="33">
        <v>0</v>
      </c>
      <c r="Q386" s="33" t="s">
        <v>29</v>
      </c>
      <c r="R386" s="33">
        <f t="shared" si="53"/>
        <v>0</v>
      </c>
      <c r="S386" s="33">
        <f t="shared" si="54"/>
        <v>0</v>
      </c>
    </row>
    <row r="387" spans="1:19" ht="15.75" customHeight="1" outlineLevel="3" collapsed="1" x14ac:dyDescent="0.25">
      <c r="A387" s="35" t="s">
        <v>619</v>
      </c>
      <c r="B387" s="43" t="s">
        <v>620</v>
      </c>
      <c r="C387" s="37" t="s">
        <v>28</v>
      </c>
      <c r="D387" s="33">
        <v>293.22099871</v>
      </c>
      <c r="E387" s="33">
        <v>11.533613399999998</v>
      </c>
      <c r="F387" s="33">
        <v>50.764472519999998</v>
      </c>
      <c r="G387" s="33">
        <v>519.90459679296964</v>
      </c>
      <c r="H387" s="33">
        <v>0</v>
      </c>
      <c r="I387" s="45">
        <v>28.907308483491942</v>
      </c>
      <c r="J387" s="33">
        <v>0</v>
      </c>
      <c r="K387" s="45">
        <v>0</v>
      </c>
      <c r="L387" s="45">
        <v>0</v>
      </c>
      <c r="M387" s="45">
        <v>7.2010317301142948</v>
      </c>
      <c r="N387" s="45">
        <v>0</v>
      </c>
      <c r="O387" s="45">
        <v>5.3413555771472545</v>
      </c>
      <c r="P387" s="45">
        <v>0</v>
      </c>
      <c r="Q387" s="45" t="s">
        <v>29</v>
      </c>
      <c r="R387" s="33">
        <f t="shared" si="53"/>
        <v>0</v>
      </c>
      <c r="S387" s="33">
        <f t="shared" si="54"/>
        <v>41.449695790753495</v>
      </c>
    </row>
    <row r="388" spans="1:19" ht="15.75" customHeight="1" outlineLevel="3" x14ac:dyDescent="0.25">
      <c r="A388" s="35" t="s">
        <v>621</v>
      </c>
      <c r="B388" s="43" t="s">
        <v>618</v>
      </c>
      <c r="C388" s="37" t="s">
        <v>28</v>
      </c>
      <c r="D388" s="33">
        <v>293.22099871</v>
      </c>
      <c r="E388" s="33">
        <v>11.533613399999998</v>
      </c>
      <c r="F388" s="33">
        <v>50.764472519999998</v>
      </c>
      <c r="G388" s="33">
        <v>512.2736646899998</v>
      </c>
      <c r="H388" s="33">
        <v>0</v>
      </c>
      <c r="I388" s="45">
        <v>22.032731640000002</v>
      </c>
      <c r="J388" s="33">
        <v>0</v>
      </c>
      <c r="K388" s="45">
        <v>0</v>
      </c>
      <c r="L388" s="45">
        <v>0</v>
      </c>
      <c r="M388" s="45">
        <v>7.0991368000000001</v>
      </c>
      <c r="N388" s="45">
        <v>0</v>
      </c>
      <c r="O388" s="45">
        <v>0</v>
      </c>
      <c r="P388" s="45">
        <v>0</v>
      </c>
      <c r="Q388" s="45" t="s">
        <v>29</v>
      </c>
      <c r="R388" s="33">
        <f t="shared" si="53"/>
        <v>0</v>
      </c>
      <c r="S388" s="33">
        <f t="shared" si="54"/>
        <v>29.131868440000002</v>
      </c>
    </row>
    <row r="389" spans="1:19" ht="15.75" customHeight="1" outlineLevel="2" x14ac:dyDescent="0.25">
      <c r="A389" s="35" t="s">
        <v>622</v>
      </c>
      <c r="B389" s="42" t="s">
        <v>623</v>
      </c>
      <c r="C389" s="37" t="s">
        <v>28</v>
      </c>
      <c r="D389" s="33">
        <v>0</v>
      </c>
      <c r="E389" s="33">
        <v>0</v>
      </c>
      <c r="F389" s="33">
        <v>0</v>
      </c>
      <c r="G389" s="33">
        <v>0</v>
      </c>
      <c r="H389" s="33">
        <v>0</v>
      </c>
      <c r="I389" s="33">
        <v>0</v>
      </c>
      <c r="J389" s="33">
        <v>0</v>
      </c>
      <c r="K389" s="33">
        <v>0</v>
      </c>
      <c r="L389" s="33">
        <v>0</v>
      </c>
      <c r="M389" s="33">
        <v>0</v>
      </c>
      <c r="N389" s="33">
        <v>0</v>
      </c>
      <c r="O389" s="33">
        <v>0</v>
      </c>
      <c r="P389" s="33">
        <v>0</v>
      </c>
      <c r="Q389" s="33" t="s">
        <v>29</v>
      </c>
      <c r="R389" s="33">
        <f t="shared" si="53"/>
        <v>0</v>
      </c>
      <c r="S389" s="33">
        <f t="shared" si="54"/>
        <v>0</v>
      </c>
    </row>
    <row r="390" spans="1:19" ht="15.75" customHeight="1" outlineLevel="2" x14ac:dyDescent="0.25">
      <c r="A390" s="35" t="s">
        <v>624</v>
      </c>
      <c r="B390" s="42" t="s">
        <v>432</v>
      </c>
      <c r="C390" s="37" t="s">
        <v>28</v>
      </c>
      <c r="D390" s="33" t="s">
        <v>29</v>
      </c>
      <c r="E390" s="33" t="s">
        <v>29</v>
      </c>
      <c r="F390" s="33" t="s">
        <v>29</v>
      </c>
      <c r="G390" s="33" t="s">
        <v>29</v>
      </c>
      <c r="H390" s="33" t="s">
        <v>29</v>
      </c>
      <c r="I390" s="33" t="s">
        <v>29</v>
      </c>
      <c r="J390" s="33" t="s">
        <v>29</v>
      </c>
      <c r="K390" s="33" t="s">
        <v>29</v>
      </c>
      <c r="L390" s="33" t="s">
        <v>29</v>
      </c>
      <c r="M390" s="33" t="s">
        <v>29</v>
      </c>
      <c r="N390" s="33" t="s">
        <v>29</v>
      </c>
      <c r="O390" s="33" t="s">
        <v>29</v>
      </c>
      <c r="P390" s="33" t="s">
        <v>29</v>
      </c>
      <c r="Q390" s="33" t="s">
        <v>29</v>
      </c>
      <c r="R390" s="33" t="s">
        <v>29</v>
      </c>
      <c r="S390" s="33" t="s">
        <v>29</v>
      </c>
    </row>
    <row r="391" spans="1:19" ht="31.5" customHeight="1" outlineLevel="2" x14ac:dyDescent="0.25">
      <c r="A391" s="35" t="s">
        <v>625</v>
      </c>
      <c r="B391" s="42" t="s">
        <v>626</v>
      </c>
      <c r="C391" s="37" t="s">
        <v>28</v>
      </c>
      <c r="D391" s="33" t="s">
        <v>29</v>
      </c>
      <c r="E391" s="33" t="s">
        <v>29</v>
      </c>
      <c r="F391" s="33" t="s">
        <v>29</v>
      </c>
      <c r="G391" s="33" t="s">
        <v>29</v>
      </c>
      <c r="H391" s="33" t="s">
        <v>29</v>
      </c>
      <c r="I391" s="33" t="s">
        <v>29</v>
      </c>
      <c r="J391" s="33" t="s">
        <v>29</v>
      </c>
      <c r="K391" s="33" t="s">
        <v>29</v>
      </c>
      <c r="L391" s="33" t="s">
        <v>29</v>
      </c>
      <c r="M391" s="33" t="s">
        <v>29</v>
      </c>
      <c r="N391" s="33" t="s">
        <v>29</v>
      </c>
      <c r="O391" s="33" t="s">
        <v>29</v>
      </c>
      <c r="P391" s="33" t="s">
        <v>29</v>
      </c>
      <c r="Q391" s="33" t="s">
        <v>29</v>
      </c>
      <c r="R391" s="33" t="s">
        <v>29</v>
      </c>
      <c r="S391" s="33" t="s">
        <v>29</v>
      </c>
    </row>
    <row r="392" spans="1:19" ht="18" customHeight="1" outlineLevel="3" x14ac:dyDescent="0.25">
      <c r="A392" s="35" t="s">
        <v>627</v>
      </c>
      <c r="B392" s="43" t="s">
        <v>53</v>
      </c>
      <c r="C392" s="37" t="s">
        <v>28</v>
      </c>
      <c r="D392" s="33" t="s">
        <v>29</v>
      </c>
      <c r="E392" s="33" t="s">
        <v>29</v>
      </c>
      <c r="F392" s="33" t="s">
        <v>29</v>
      </c>
      <c r="G392" s="33" t="s">
        <v>29</v>
      </c>
      <c r="H392" s="33" t="s">
        <v>29</v>
      </c>
      <c r="I392" s="33" t="s">
        <v>29</v>
      </c>
      <c r="J392" s="33" t="s">
        <v>29</v>
      </c>
      <c r="K392" s="33" t="s">
        <v>29</v>
      </c>
      <c r="L392" s="33" t="s">
        <v>29</v>
      </c>
      <c r="M392" s="33" t="s">
        <v>29</v>
      </c>
      <c r="N392" s="33" t="s">
        <v>29</v>
      </c>
      <c r="O392" s="33" t="s">
        <v>29</v>
      </c>
      <c r="P392" s="33" t="s">
        <v>29</v>
      </c>
      <c r="Q392" s="33" t="s">
        <v>29</v>
      </c>
      <c r="R392" s="33" t="s">
        <v>29</v>
      </c>
      <c r="S392" s="33" t="s">
        <v>29</v>
      </c>
    </row>
    <row r="393" spans="1:19" ht="18" customHeight="1" outlineLevel="3" x14ac:dyDescent="0.25">
      <c r="A393" s="35" t="s">
        <v>628</v>
      </c>
      <c r="B393" s="71" t="s">
        <v>55</v>
      </c>
      <c r="C393" s="37" t="s">
        <v>28</v>
      </c>
      <c r="D393" s="33" t="s">
        <v>29</v>
      </c>
      <c r="E393" s="33" t="s">
        <v>29</v>
      </c>
      <c r="F393" s="33" t="s">
        <v>29</v>
      </c>
      <c r="G393" s="33" t="s">
        <v>29</v>
      </c>
      <c r="H393" s="33" t="s">
        <v>29</v>
      </c>
      <c r="I393" s="33" t="s">
        <v>29</v>
      </c>
      <c r="J393" s="33" t="s">
        <v>29</v>
      </c>
      <c r="K393" s="33" t="s">
        <v>29</v>
      </c>
      <c r="L393" s="33" t="s">
        <v>29</v>
      </c>
      <c r="M393" s="33" t="s">
        <v>29</v>
      </c>
      <c r="N393" s="33" t="s">
        <v>29</v>
      </c>
      <c r="O393" s="33" t="s">
        <v>29</v>
      </c>
      <c r="P393" s="33" t="s">
        <v>29</v>
      </c>
      <c r="Q393" s="33" t="s">
        <v>29</v>
      </c>
      <c r="R393" s="33" t="s">
        <v>29</v>
      </c>
      <c r="S393" s="33" t="s">
        <v>29</v>
      </c>
    </row>
    <row r="394" spans="1:19" ht="31.5" customHeight="1" outlineLevel="1" x14ac:dyDescent="0.25">
      <c r="A394" s="35" t="s">
        <v>34</v>
      </c>
      <c r="B394" s="40" t="s">
        <v>629</v>
      </c>
      <c r="C394" s="37" t="s">
        <v>28</v>
      </c>
      <c r="D394" s="33">
        <v>0</v>
      </c>
      <c r="E394" s="33">
        <v>0</v>
      </c>
      <c r="F394" s="33">
        <v>0</v>
      </c>
      <c r="G394" s="33">
        <v>0</v>
      </c>
      <c r="H394" s="33">
        <v>0</v>
      </c>
      <c r="I394" s="33">
        <v>0</v>
      </c>
      <c r="J394" s="33">
        <v>0</v>
      </c>
      <c r="K394" s="33">
        <v>0</v>
      </c>
      <c r="L394" s="33">
        <v>0</v>
      </c>
      <c r="M394" s="33">
        <v>0</v>
      </c>
      <c r="N394" s="33">
        <v>0</v>
      </c>
      <c r="O394" s="33">
        <v>0</v>
      </c>
      <c r="P394" s="33">
        <v>0</v>
      </c>
      <c r="Q394" s="33" t="s">
        <v>29</v>
      </c>
      <c r="R394" s="33">
        <f t="shared" ref="R394" si="55">H394+J394+L394+N394</f>
        <v>0</v>
      </c>
      <c r="S394" s="33">
        <f t="shared" ref="S394" si="56">I394+K394+M394+O394+P394</f>
        <v>0</v>
      </c>
    </row>
    <row r="395" spans="1:19" ht="31.5" customHeight="1" outlineLevel="2" x14ac:dyDescent="0.25">
      <c r="A395" s="35" t="s">
        <v>630</v>
      </c>
      <c r="B395" s="42" t="s">
        <v>33</v>
      </c>
      <c r="C395" s="37" t="s">
        <v>28</v>
      </c>
      <c r="D395" s="33" t="s">
        <v>29</v>
      </c>
      <c r="E395" s="33" t="s">
        <v>29</v>
      </c>
      <c r="F395" s="33" t="s">
        <v>29</v>
      </c>
      <c r="G395" s="33" t="s">
        <v>29</v>
      </c>
      <c r="H395" s="33" t="s">
        <v>29</v>
      </c>
      <c r="I395" s="33" t="s">
        <v>29</v>
      </c>
      <c r="J395" s="33" t="s">
        <v>29</v>
      </c>
      <c r="K395" s="33" t="s">
        <v>29</v>
      </c>
      <c r="L395" s="33" t="s">
        <v>29</v>
      </c>
      <c r="M395" s="33" t="s">
        <v>29</v>
      </c>
      <c r="N395" s="33" t="s">
        <v>29</v>
      </c>
      <c r="O395" s="33" t="s">
        <v>29</v>
      </c>
      <c r="P395" s="33" t="s">
        <v>29</v>
      </c>
      <c r="Q395" s="33" t="s">
        <v>29</v>
      </c>
      <c r="R395" s="33" t="s">
        <v>29</v>
      </c>
      <c r="S395" s="33" t="s">
        <v>29</v>
      </c>
    </row>
    <row r="396" spans="1:19" ht="31.5" customHeight="1" outlineLevel="2" x14ac:dyDescent="0.25">
      <c r="A396" s="35" t="s">
        <v>631</v>
      </c>
      <c r="B396" s="42" t="s">
        <v>35</v>
      </c>
      <c r="C396" s="37" t="s">
        <v>28</v>
      </c>
      <c r="D396" s="33" t="s">
        <v>29</v>
      </c>
      <c r="E396" s="33" t="s">
        <v>29</v>
      </c>
      <c r="F396" s="33" t="s">
        <v>29</v>
      </c>
      <c r="G396" s="33" t="s">
        <v>29</v>
      </c>
      <c r="H396" s="33" t="s">
        <v>29</v>
      </c>
      <c r="I396" s="33" t="s">
        <v>29</v>
      </c>
      <c r="J396" s="33" t="s">
        <v>29</v>
      </c>
      <c r="K396" s="33" t="s">
        <v>29</v>
      </c>
      <c r="L396" s="33" t="s">
        <v>29</v>
      </c>
      <c r="M396" s="33" t="s">
        <v>29</v>
      </c>
      <c r="N396" s="33" t="s">
        <v>29</v>
      </c>
      <c r="O396" s="33" t="s">
        <v>29</v>
      </c>
      <c r="P396" s="33" t="s">
        <v>29</v>
      </c>
      <c r="Q396" s="33" t="s">
        <v>29</v>
      </c>
      <c r="R396" s="33" t="s">
        <v>29</v>
      </c>
      <c r="S396" s="33" t="s">
        <v>29</v>
      </c>
    </row>
    <row r="397" spans="1:19" ht="31.5" customHeight="1" outlineLevel="2" x14ac:dyDescent="0.25">
      <c r="A397" s="35" t="s">
        <v>632</v>
      </c>
      <c r="B397" s="42" t="s">
        <v>37</v>
      </c>
      <c r="C397" s="37" t="s">
        <v>28</v>
      </c>
      <c r="D397" s="33">
        <v>0</v>
      </c>
      <c r="E397" s="33">
        <v>0</v>
      </c>
      <c r="F397" s="33">
        <v>0</v>
      </c>
      <c r="G397" s="33">
        <v>0</v>
      </c>
      <c r="H397" s="33">
        <v>0</v>
      </c>
      <c r="I397" s="33">
        <v>0</v>
      </c>
      <c r="J397" s="33">
        <v>0</v>
      </c>
      <c r="K397" s="33">
        <v>0</v>
      </c>
      <c r="L397" s="33">
        <v>0</v>
      </c>
      <c r="M397" s="33">
        <v>0</v>
      </c>
      <c r="N397" s="33">
        <v>0</v>
      </c>
      <c r="O397" s="33">
        <v>0</v>
      </c>
      <c r="P397" s="33">
        <v>0</v>
      </c>
      <c r="Q397" s="33" t="s">
        <v>29</v>
      </c>
      <c r="R397" s="33">
        <f t="shared" ref="R397:R401" si="57">H397+J397+L397+N397</f>
        <v>0</v>
      </c>
      <c r="S397" s="33">
        <f t="shared" ref="S397:S401" si="58">I397+K397+M397+O397+P397</f>
        <v>0</v>
      </c>
    </row>
    <row r="398" spans="1:19" ht="15.75" customHeight="1" outlineLevel="1" collapsed="1" x14ac:dyDescent="0.25">
      <c r="A398" s="35" t="s">
        <v>36</v>
      </c>
      <c r="B398" s="40" t="s">
        <v>633</v>
      </c>
      <c r="C398" s="37" t="s">
        <v>28</v>
      </c>
      <c r="D398" s="33">
        <v>0</v>
      </c>
      <c r="E398" s="33">
        <v>0</v>
      </c>
      <c r="F398" s="33">
        <v>0</v>
      </c>
      <c r="G398" s="33">
        <v>0</v>
      </c>
      <c r="H398" s="33">
        <v>0</v>
      </c>
      <c r="I398" s="45">
        <v>0</v>
      </c>
      <c r="J398" s="33">
        <v>0</v>
      </c>
      <c r="K398" s="45">
        <v>0</v>
      </c>
      <c r="L398" s="45">
        <v>0</v>
      </c>
      <c r="M398" s="45">
        <v>0</v>
      </c>
      <c r="N398" s="45">
        <v>0</v>
      </c>
      <c r="O398" s="45">
        <v>0</v>
      </c>
      <c r="P398" s="45">
        <v>0</v>
      </c>
      <c r="Q398" s="45" t="s">
        <v>29</v>
      </c>
      <c r="R398" s="33">
        <f t="shared" si="57"/>
        <v>0</v>
      </c>
      <c r="S398" s="33">
        <f t="shared" si="58"/>
        <v>0</v>
      </c>
    </row>
    <row r="399" spans="1:19" ht="15.75" customHeight="1" x14ac:dyDescent="0.25">
      <c r="A399" s="30" t="s">
        <v>38</v>
      </c>
      <c r="B399" s="41" t="s">
        <v>634</v>
      </c>
      <c r="C399" s="32" t="s">
        <v>28</v>
      </c>
      <c r="D399" s="45">
        <v>840.40997610000011</v>
      </c>
      <c r="E399" s="45">
        <v>813.72690363999993</v>
      </c>
      <c r="F399" s="45">
        <v>647.13076814166641</v>
      </c>
      <c r="G399" s="45">
        <v>707.31663176482402</v>
      </c>
      <c r="H399" s="45">
        <v>677.18132090589995</v>
      </c>
      <c r="I399" s="45">
        <v>341.4719769271137</v>
      </c>
      <c r="J399" s="45">
        <v>702.51551400018832</v>
      </c>
      <c r="K399" s="45">
        <v>200.40131141570828</v>
      </c>
      <c r="L399" s="45">
        <v>743.20230769782097</v>
      </c>
      <c r="M399" s="45">
        <v>5.4106548576834612</v>
      </c>
      <c r="N399" s="45">
        <v>799.68485374109173</v>
      </c>
      <c r="O399" s="45">
        <v>237.34523440819072</v>
      </c>
      <c r="P399" s="45">
        <v>244.05551507876208</v>
      </c>
      <c r="Q399" s="45" t="s">
        <v>29</v>
      </c>
      <c r="R399" s="33">
        <f t="shared" si="57"/>
        <v>2922.5839963450007</v>
      </c>
      <c r="S399" s="33">
        <f t="shared" si="58"/>
        <v>1028.6846926874582</v>
      </c>
    </row>
    <row r="400" spans="1:19" ht="15.75" customHeight="1" outlineLevel="1" x14ac:dyDescent="0.25">
      <c r="A400" s="35" t="s">
        <v>635</v>
      </c>
      <c r="B400" s="40" t="s">
        <v>636</v>
      </c>
      <c r="C400" s="37" t="s">
        <v>28</v>
      </c>
      <c r="D400" s="45">
        <v>840.40997610000011</v>
      </c>
      <c r="E400" s="45">
        <v>813.72690363999993</v>
      </c>
      <c r="F400" s="45">
        <v>647.13076814166641</v>
      </c>
      <c r="G400" s="45">
        <v>707.31663176482402</v>
      </c>
      <c r="H400" s="45">
        <v>677.18132090589995</v>
      </c>
      <c r="I400" s="45">
        <v>341.4719769271137</v>
      </c>
      <c r="J400" s="45">
        <v>702.51551400018832</v>
      </c>
      <c r="K400" s="45">
        <v>200.40131141570828</v>
      </c>
      <c r="L400" s="45">
        <v>743.20230769782097</v>
      </c>
      <c r="M400" s="45">
        <v>5.4106548576834612</v>
      </c>
      <c r="N400" s="45">
        <v>799.68485374109173</v>
      </c>
      <c r="O400" s="45">
        <v>237.34523440819072</v>
      </c>
      <c r="P400" s="45">
        <v>244.05551507876208</v>
      </c>
      <c r="Q400" s="45" t="s">
        <v>29</v>
      </c>
      <c r="R400" s="33">
        <f t="shared" si="57"/>
        <v>2922.5839963450007</v>
      </c>
      <c r="S400" s="33">
        <f t="shared" si="58"/>
        <v>1028.6846926874582</v>
      </c>
    </row>
    <row r="401" spans="1:19" ht="15.75" customHeight="1" outlineLevel="2" x14ac:dyDescent="0.25">
      <c r="A401" s="35" t="s">
        <v>637</v>
      </c>
      <c r="B401" s="42" t="s">
        <v>638</v>
      </c>
      <c r="C401" s="37" t="s">
        <v>28</v>
      </c>
      <c r="D401" s="33">
        <v>0</v>
      </c>
      <c r="E401" s="33">
        <v>0</v>
      </c>
      <c r="F401" s="33">
        <v>0</v>
      </c>
      <c r="G401" s="33">
        <v>0</v>
      </c>
      <c r="H401" s="33">
        <v>0</v>
      </c>
      <c r="I401" s="33">
        <v>0</v>
      </c>
      <c r="J401" s="33">
        <v>0</v>
      </c>
      <c r="K401" s="33">
        <v>0</v>
      </c>
      <c r="L401" s="33">
        <v>0</v>
      </c>
      <c r="M401" s="33">
        <v>0</v>
      </c>
      <c r="N401" s="33">
        <v>0</v>
      </c>
      <c r="O401" s="33">
        <v>0</v>
      </c>
      <c r="P401" s="33">
        <v>0</v>
      </c>
      <c r="Q401" s="33" t="s">
        <v>29</v>
      </c>
      <c r="R401" s="33">
        <f t="shared" si="57"/>
        <v>0</v>
      </c>
      <c r="S401" s="33">
        <f t="shared" si="58"/>
        <v>0</v>
      </c>
    </row>
    <row r="402" spans="1:19" ht="31.5" customHeight="1" outlineLevel="3" x14ac:dyDescent="0.25">
      <c r="A402" s="35" t="s">
        <v>639</v>
      </c>
      <c r="B402" s="42" t="s">
        <v>33</v>
      </c>
      <c r="C402" s="37" t="s">
        <v>28</v>
      </c>
      <c r="D402" s="33" t="s">
        <v>29</v>
      </c>
      <c r="E402" s="33" t="s">
        <v>29</v>
      </c>
      <c r="F402" s="33" t="s">
        <v>29</v>
      </c>
      <c r="G402" s="33" t="s">
        <v>29</v>
      </c>
      <c r="H402" s="33" t="s">
        <v>29</v>
      </c>
      <c r="I402" s="33" t="s">
        <v>29</v>
      </c>
      <c r="J402" s="33" t="s">
        <v>29</v>
      </c>
      <c r="K402" s="33" t="s">
        <v>29</v>
      </c>
      <c r="L402" s="33" t="s">
        <v>29</v>
      </c>
      <c r="M402" s="33" t="s">
        <v>29</v>
      </c>
      <c r="N402" s="33" t="s">
        <v>29</v>
      </c>
      <c r="O402" s="33" t="s">
        <v>29</v>
      </c>
      <c r="P402" s="33" t="s">
        <v>29</v>
      </c>
      <c r="Q402" s="33" t="s">
        <v>29</v>
      </c>
      <c r="R402" s="33" t="s">
        <v>29</v>
      </c>
      <c r="S402" s="33" t="s">
        <v>29</v>
      </c>
    </row>
    <row r="403" spans="1:19" ht="31.5" customHeight="1" outlineLevel="3" x14ac:dyDescent="0.25">
      <c r="A403" s="35" t="s">
        <v>640</v>
      </c>
      <c r="B403" s="42" t="s">
        <v>35</v>
      </c>
      <c r="C403" s="37" t="s">
        <v>28</v>
      </c>
      <c r="D403" s="33" t="s">
        <v>29</v>
      </c>
      <c r="E403" s="33" t="s">
        <v>29</v>
      </c>
      <c r="F403" s="33" t="s">
        <v>29</v>
      </c>
      <c r="G403" s="33" t="s">
        <v>29</v>
      </c>
      <c r="H403" s="33" t="s">
        <v>29</v>
      </c>
      <c r="I403" s="33" t="s">
        <v>29</v>
      </c>
      <c r="J403" s="33" t="s">
        <v>29</v>
      </c>
      <c r="K403" s="33" t="s">
        <v>29</v>
      </c>
      <c r="L403" s="33" t="s">
        <v>29</v>
      </c>
      <c r="M403" s="33" t="s">
        <v>29</v>
      </c>
      <c r="N403" s="33" t="s">
        <v>29</v>
      </c>
      <c r="O403" s="33" t="s">
        <v>29</v>
      </c>
      <c r="P403" s="33" t="s">
        <v>29</v>
      </c>
      <c r="Q403" s="33" t="s">
        <v>29</v>
      </c>
      <c r="R403" s="33" t="s">
        <v>29</v>
      </c>
      <c r="S403" s="33" t="s">
        <v>29</v>
      </c>
    </row>
    <row r="404" spans="1:19" ht="31.5" customHeight="1" outlineLevel="3" x14ac:dyDescent="0.25">
      <c r="A404" s="35" t="s">
        <v>641</v>
      </c>
      <c r="B404" s="42" t="s">
        <v>37</v>
      </c>
      <c r="C404" s="37" t="s">
        <v>28</v>
      </c>
      <c r="D404" s="33">
        <v>0</v>
      </c>
      <c r="E404" s="33">
        <v>0</v>
      </c>
      <c r="F404" s="33">
        <v>0</v>
      </c>
      <c r="G404" s="33">
        <v>0</v>
      </c>
      <c r="H404" s="33">
        <v>0</v>
      </c>
      <c r="I404" s="33">
        <v>0</v>
      </c>
      <c r="J404" s="33">
        <v>0</v>
      </c>
      <c r="K404" s="33">
        <v>0</v>
      </c>
      <c r="L404" s="33">
        <v>0</v>
      </c>
      <c r="M404" s="33">
        <v>0</v>
      </c>
      <c r="N404" s="33">
        <v>0</v>
      </c>
      <c r="O404" s="33">
        <v>0</v>
      </c>
      <c r="P404" s="33">
        <v>0</v>
      </c>
      <c r="Q404" s="33" t="s">
        <v>29</v>
      </c>
      <c r="R404" s="33">
        <f t="shared" ref="R404" si="59">H404+J404+L404+N404</f>
        <v>0</v>
      </c>
      <c r="S404" s="33">
        <f t="shared" ref="S404" si="60">I404+K404+M404+O404+P404</f>
        <v>0</v>
      </c>
    </row>
    <row r="405" spans="1:19" ht="15.75" customHeight="1" outlineLevel="2" x14ac:dyDescent="0.25">
      <c r="A405" s="35" t="s">
        <v>642</v>
      </c>
      <c r="B405" s="42" t="s">
        <v>417</v>
      </c>
      <c r="C405" s="37" t="s">
        <v>28</v>
      </c>
      <c r="D405" s="33" t="s">
        <v>29</v>
      </c>
      <c r="E405" s="33" t="s">
        <v>29</v>
      </c>
      <c r="F405" s="33" t="s">
        <v>29</v>
      </c>
      <c r="G405" s="33" t="s">
        <v>29</v>
      </c>
      <c r="H405" s="33" t="s">
        <v>29</v>
      </c>
      <c r="I405" s="33" t="s">
        <v>29</v>
      </c>
      <c r="J405" s="33" t="s">
        <v>29</v>
      </c>
      <c r="K405" s="33" t="s">
        <v>29</v>
      </c>
      <c r="L405" s="33" t="s">
        <v>29</v>
      </c>
      <c r="M405" s="33" t="s">
        <v>29</v>
      </c>
      <c r="N405" s="33" t="s">
        <v>29</v>
      </c>
      <c r="O405" s="33" t="s">
        <v>29</v>
      </c>
      <c r="P405" s="33" t="s">
        <v>29</v>
      </c>
      <c r="Q405" s="33" t="s">
        <v>29</v>
      </c>
      <c r="R405" s="33" t="s">
        <v>29</v>
      </c>
      <c r="S405" s="33" t="s">
        <v>29</v>
      </c>
    </row>
    <row r="406" spans="1:19" ht="15.75" customHeight="1" outlineLevel="2" collapsed="1" x14ac:dyDescent="0.25">
      <c r="A406" s="35" t="s">
        <v>643</v>
      </c>
      <c r="B406" s="42" t="s">
        <v>420</v>
      </c>
      <c r="C406" s="37" t="s">
        <v>28</v>
      </c>
      <c r="D406" s="33">
        <v>840.40997610000011</v>
      </c>
      <c r="E406" s="33">
        <v>813.72690363999993</v>
      </c>
      <c r="F406" s="33">
        <v>647.13076814166641</v>
      </c>
      <c r="G406" s="33">
        <v>707.31663176482402</v>
      </c>
      <c r="H406" s="33">
        <v>677.18132090589995</v>
      </c>
      <c r="I406" s="45">
        <v>341.4719769271137</v>
      </c>
      <c r="J406" s="33">
        <v>702.51551400018832</v>
      </c>
      <c r="K406" s="45">
        <v>200.40131141570828</v>
      </c>
      <c r="L406" s="45">
        <v>743.20230769782097</v>
      </c>
      <c r="M406" s="45">
        <v>5.4106548576834612</v>
      </c>
      <c r="N406" s="45">
        <v>799.68485374109173</v>
      </c>
      <c r="O406" s="45">
        <v>237.34523440819072</v>
      </c>
      <c r="P406" s="45">
        <v>244.05551507876208</v>
      </c>
      <c r="Q406" s="45" t="s">
        <v>29</v>
      </c>
      <c r="R406" s="33">
        <f t="shared" ref="R406" si="61">H406+J406+L406+N406</f>
        <v>2922.5839963450007</v>
      </c>
      <c r="S406" s="33">
        <f>I406+K406+M406+O406+P406</f>
        <v>1028.6846926874582</v>
      </c>
    </row>
    <row r="407" spans="1:19" ht="15.75" customHeight="1" outlineLevel="2" x14ac:dyDescent="0.25">
      <c r="A407" s="35" t="s">
        <v>644</v>
      </c>
      <c r="B407" s="42" t="s">
        <v>423</v>
      </c>
      <c r="C407" s="37" t="s">
        <v>28</v>
      </c>
      <c r="D407" s="33" t="s">
        <v>29</v>
      </c>
      <c r="E407" s="33" t="s">
        <v>29</v>
      </c>
      <c r="F407" s="33" t="s">
        <v>29</v>
      </c>
      <c r="G407" s="33" t="s">
        <v>29</v>
      </c>
      <c r="H407" s="33" t="s">
        <v>29</v>
      </c>
      <c r="I407" s="33" t="s">
        <v>29</v>
      </c>
      <c r="J407" s="33" t="s">
        <v>29</v>
      </c>
      <c r="K407" s="33" t="s">
        <v>29</v>
      </c>
      <c r="L407" s="33" t="s">
        <v>29</v>
      </c>
      <c r="M407" s="33" t="s">
        <v>29</v>
      </c>
      <c r="N407" s="33" t="s">
        <v>29</v>
      </c>
      <c r="O407" s="33" t="s">
        <v>29</v>
      </c>
      <c r="P407" s="33" t="s">
        <v>29</v>
      </c>
      <c r="Q407" s="33" t="s">
        <v>29</v>
      </c>
      <c r="R407" s="33" t="s">
        <v>29</v>
      </c>
      <c r="S407" s="33" t="s">
        <v>29</v>
      </c>
    </row>
    <row r="408" spans="1:19" ht="15.75" customHeight="1" outlineLevel="2" x14ac:dyDescent="0.25">
      <c r="A408" s="35" t="s">
        <v>645</v>
      </c>
      <c r="B408" s="42" t="s">
        <v>429</v>
      </c>
      <c r="C408" s="37" t="s">
        <v>28</v>
      </c>
      <c r="D408" s="33">
        <v>0</v>
      </c>
      <c r="E408" s="33">
        <v>0</v>
      </c>
      <c r="F408" s="33">
        <v>0</v>
      </c>
      <c r="G408" s="33">
        <v>0</v>
      </c>
      <c r="H408" s="33">
        <v>0</v>
      </c>
      <c r="I408" s="33">
        <v>0</v>
      </c>
      <c r="J408" s="33">
        <v>0</v>
      </c>
      <c r="K408" s="33">
        <v>0</v>
      </c>
      <c r="L408" s="33">
        <v>0</v>
      </c>
      <c r="M408" s="33">
        <v>0</v>
      </c>
      <c r="N408" s="33">
        <v>0</v>
      </c>
      <c r="O408" s="33">
        <v>0</v>
      </c>
      <c r="P408" s="33">
        <v>0</v>
      </c>
      <c r="Q408" s="33" t="s">
        <v>29</v>
      </c>
      <c r="R408" s="33">
        <f t="shared" ref="R408" si="62">H408+J408+L408+N408</f>
        <v>0</v>
      </c>
      <c r="S408" s="33">
        <f t="shared" ref="S408" si="63">I408+K408+M408+O408+P408</f>
        <v>0</v>
      </c>
    </row>
    <row r="409" spans="1:19" ht="15.75" customHeight="1" outlineLevel="2" x14ac:dyDescent="0.25">
      <c r="A409" s="35" t="s">
        <v>646</v>
      </c>
      <c r="B409" s="42" t="s">
        <v>432</v>
      </c>
      <c r="C409" s="37" t="s">
        <v>28</v>
      </c>
      <c r="D409" s="33" t="s">
        <v>29</v>
      </c>
      <c r="E409" s="33" t="s">
        <v>29</v>
      </c>
      <c r="F409" s="33" t="s">
        <v>29</v>
      </c>
      <c r="G409" s="33" t="s">
        <v>29</v>
      </c>
      <c r="H409" s="33" t="s">
        <v>29</v>
      </c>
      <c r="I409" s="33" t="s">
        <v>29</v>
      </c>
      <c r="J409" s="33" t="s">
        <v>29</v>
      </c>
      <c r="K409" s="33" t="s">
        <v>29</v>
      </c>
      <c r="L409" s="33" t="s">
        <v>29</v>
      </c>
      <c r="M409" s="33" t="s">
        <v>29</v>
      </c>
      <c r="N409" s="33" t="s">
        <v>29</v>
      </c>
      <c r="O409" s="33" t="s">
        <v>29</v>
      </c>
      <c r="P409" s="33" t="s">
        <v>29</v>
      </c>
      <c r="Q409" s="33" t="s">
        <v>29</v>
      </c>
      <c r="R409" s="33" t="s">
        <v>29</v>
      </c>
      <c r="S409" s="33" t="s">
        <v>29</v>
      </c>
    </row>
    <row r="410" spans="1:19" ht="31.5" customHeight="1" outlineLevel="2" x14ac:dyDescent="0.25">
      <c r="A410" s="35" t="s">
        <v>647</v>
      </c>
      <c r="B410" s="42" t="s">
        <v>435</v>
      </c>
      <c r="C410" s="37" t="s">
        <v>28</v>
      </c>
      <c r="D410" s="33" t="s">
        <v>29</v>
      </c>
      <c r="E410" s="33" t="s">
        <v>29</v>
      </c>
      <c r="F410" s="33" t="s">
        <v>29</v>
      </c>
      <c r="G410" s="33" t="s">
        <v>29</v>
      </c>
      <c r="H410" s="33" t="s">
        <v>29</v>
      </c>
      <c r="I410" s="33" t="s">
        <v>29</v>
      </c>
      <c r="J410" s="33" t="s">
        <v>29</v>
      </c>
      <c r="K410" s="33" t="s">
        <v>29</v>
      </c>
      <c r="L410" s="33" t="s">
        <v>29</v>
      </c>
      <c r="M410" s="33" t="s">
        <v>29</v>
      </c>
      <c r="N410" s="33" t="s">
        <v>29</v>
      </c>
      <c r="O410" s="33" t="s">
        <v>29</v>
      </c>
      <c r="P410" s="33" t="s">
        <v>29</v>
      </c>
      <c r="Q410" s="33" t="s">
        <v>29</v>
      </c>
      <c r="R410" s="33" t="s">
        <v>29</v>
      </c>
      <c r="S410" s="33" t="s">
        <v>29</v>
      </c>
    </row>
    <row r="411" spans="1:19" ht="15.75" customHeight="1" outlineLevel="3" x14ac:dyDescent="0.25">
      <c r="A411" s="35" t="s">
        <v>648</v>
      </c>
      <c r="B411" s="43" t="s">
        <v>53</v>
      </c>
      <c r="C411" s="37" t="s">
        <v>28</v>
      </c>
      <c r="D411" s="33" t="s">
        <v>29</v>
      </c>
      <c r="E411" s="33" t="s">
        <v>29</v>
      </c>
      <c r="F411" s="33" t="s">
        <v>29</v>
      </c>
      <c r="G411" s="33" t="s">
        <v>29</v>
      </c>
      <c r="H411" s="33" t="s">
        <v>29</v>
      </c>
      <c r="I411" s="33" t="s">
        <v>29</v>
      </c>
      <c r="J411" s="33" t="s">
        <v>29</v>
      </c>
      <c r="K411" s="33" t="s">
        <v>29</v>
      </c>
      <c r="L411" s="33" t="s">
        <v>29</v>
      </c>
      <c r="M411" s="33" t="s">
        <v>29</v>
      </c>
      <c r="N411" s="33" t="s">
        <v>29</v>
      </c>
      <c r="O411" s="33" t="s">
        <v>29</v>
      </c>
      <c r="P411" s="33" t="s">
        <v>29</v>
      </c>
      <c r="Q411" s="33" t="s">
        <v>29</v>
      </c>
      <c r="R411" s="33" t="s">
        <v>29</v>
      </c>
      <c r="S411" s="33" t="s">
        <v>29</v>
      </c>
    </row>
    <row r="412" spans="1:19" ht="15.75" customHeight="1" outlineLevel="3" x14ac:dyDescent="0.25">
      <c r="A412" s="35" t="s">
        <v>649</v>
      </c>
      <c r="B412" s="71" t="s">
        <v>55</v>
      </c>
      <c r="C412" s="37" t="s">
        <v>28</v>
      </c>
      <c r="D412" s="33" t="s">
        <v>29</v>
      </c>
      <c r="E412" s="33" t="s">
        <v>29</v>
      </c>
      <c r="F412" s="33" t="s">
        <v>29</v>
      </c>
      <c r="G412" s="33" t="s">
        <v>29</v>
      </c>
      <c r="H412" s="33" t="s">
        <v>29</v>
      </c>
      <c r="I412" s="33" t="s">
        <v>29</v>
      </c>
      <c r="J412" s="33" t="s">
        <v>29</v>
      </c>
      <c r="K412" s="33" t="s">
        <v>29</v>
      </c>
      <c r="L412" s="33" t="s">
        <v>29</v>
      </c>
      <c r="M412" s="33" t="s">
        <v>29</v>
      </c>
      <c r="N412" s="33" t="s">
        <v>29</v>
      </c>
      <c r="O412" s="33" t="s">
        <v>29</v>
      </c>
      <c r="P412" s="33" t="s">
        <v>29</v>
      </c>
      <c r="Q412" s="33" t="s">
        <v>29</v>
      </c>
      <c r="R412" s="33" t="s">
        <v>29</v>
      </c>
      <c r="S412" s="33" t="s">
        <v>29</v>
      </c>
    </row>
    <row r="413" spans="1:19" ht="15.75" customHeight="1" outlineLevel="1" x14ac:dyDescent="0.25">
      <c r="A413" s="35" t="s">
        <v>650</v>
      </c>
      <c r="B413" s="40" t="s">
        <v>651</v>
      </c>
      <c r="C413" s="37" t="s">
        <v>28</v>
      </c>
      <c r="D413" s="33">
        <v>0</v>
      </c>
      <c r="E413" s="33">
        <v>0</v>
      </c>
      <c r="F413" s="33">
        <v>0</v>
      </c>
      <c r="G413" s="33">
        <v>0</v>
      </c>
      <c r="H413" s="33">
        <v>0</v>
      </c>
      <c r="I413" s="45">
        <v>0</v>
      </c>
      <c r="J413" s="33">
        <v>0</v>
      </c>
      <c r="K413" s="45">
        <v>0</v>
      </c>
      <c r="L413" s="45">
        <v>0</v>
      </c>
      <c r="M413" s="45">
        <v>0</v>
      </c>
      <c r="N413" s="45">
        <v>0</v>
      </c>
      <c r="O413" s="45">
        <v>0</v>
      </c>
      <c r="P413" s="45">
        <v>0</v>
      </c>
      <c r="Q413" s="45" t="s">
        <v>29</v>
      </c>
      <c r="R413" s="33">
        <f t="shared" ref="R413:R415" si="64">H413+J413+L413+N413</f>
        <v>0</v>
      </c>
      <c r="S413" s="33">
        <f t="shared" ref="S413:S415" si="65">I413+K413+M413+O413+P413</f>
        <v>0</v>
      </c>
    </row>
    <row r="414" spans="1:19" ht="15.75" customHeight="1" outlineLevel="1" x14ac:dyDescent="0.25">
      <c r="A414" s="35" t="s">
        <v>652</v>
      </c>
      <c r="B414" s="40" t="s">
        <v>653</v>
      </c>
      <c r="C414" s="37" t="s">
        <v>28</v>
      </c>
      <c r="D414" s="45">
        <v>0</v>
      </c>
      <c r="E414" s="45">
        <v>0</v>
      </c>
      <c r="F414" s="45">
        <v>0</v>
      </c>
      <c r="G414" s="45">
        <v>0</v>
      </c>
      <c r="H414" s="45">
        <v>0</v>
      </c>
      <c r="I414" s="45">
        <v>0</v>
      </c>
      <c r="J414" s="45">
        <v>0</v>
      </c>
      <c r="K414" s="45">
        <v>0</v>
      </c>
      <c r="L414" s="45">
        <v>0</v>
      </c>
      <c r="M414" s="45">
        <v>0</v>
      </c>
      <c r="N414" s="45">
        <v>0</v>
      </c>
      <c r="O414" s="45">
        <v>0</v>
      </c>
      <c r="P414" s="45">
        <v>0</v>
      </c>
      <c r="Q414" s="45" t="s">
        <v>29</v>
      </c>
      <c r="R414" s="33">
        <f t="shared" si="64"/>
        <v>0</v>
      </c>
      <c r="S414" s="33">
        <f t="shared" si="65"/>
        <v>0</v>
      </c>
    </row>
    <row r="415" spans="1:19" ht="15.75" customHeight="1" outlineLevel="2" x14ac:dyDescent="0.25">
      <c r="A415" s="35" t="s">
        <v>654</v>
      </c>
      <c r="B415" s="42" t="s">
        <v>638</v>
      </c>
      <c r="C415" s="37" t="s">
        <v>28</v>
      </c>
      <c r="D415" s="33">
        <v>0</v>
      </c>
      <c r="E415" s="33">
        <v>0</v>
      </c>
      <c r="F415" s="33">
        <v>0</v>
      </c>
      <c r="G415" s="33">
        <v>0</v>
      </c>
      <c r="H415" s="33">
        <v>0</v>
      </c>
      <c r="I415" s="33">
        <v>0</v>
      </c>
      <c r="J415" s="33">
        <v>0</v>
      </c>
      <c r="K415" s="33">
        <v>0</v>
      </c>
      <c r="L415" s="33">
        <v>0</v>
      </c>
      <c r="M415" s="33">
        <v>0</v>
      </c>
      <c r="N415" s="33">
        <v>0</v>
      </c>
      <c r="O415" s="33">
        <v>0</v>
      </c>
      <c r="P415" s="33">
        <v>0</v>
      </c>
      <c r="Q415" s="33" t="s">
        <v>29</v>
      </c>
      <c r="R415" s="33">
        <f t="shared" si="64"/>
        <v>0</v>
      </c>
      <c r="S415" s="33">
        <f t="shared" si="65"/>
        <v>0</v>
      </c>
    </row>
    <row r="416" spans="1:19" ht="31.5" customHeight="1" outlineLevel="2" x14ac:dyDescent="0.25">
      <c r="A416" s="35" t="s">
        <v>655</v>
      </c>
      <c r="B416" s="42" t="s">
        <v>33</v>
      </c>
      <c r="C416" s="37" t="s">
        <v>28</v>
      </c>
      <c r="D416" s="33" t="s">
        <v>29</v>
      </c>
      <c r="E416" s="33" t="s">
        <v>29</v>
      </c>
      <c r="F416" s="33" t="s">
        <v>29</v>
      </c>
      <c r="G416" s="33" t="s">
        <v>29</v>
      </c>
      <c r="H416" s="33" t="s">
        <v>29</v>
      </c>
      <c r="I416" s="33" t="s">
        <v>29</v>
      </c>
      <c r="J416" s="33" t="s">
        <v>29</v>
      </c>
      <c r="K416" s="33" t="s">
        <v>29</v>
      </c>
      <c r="L416" s="33" t="s">
        <v>29</v>
      </c>
      <c r="M416" s="33" t="s">
        <v>29</v>
      </c>
      <c r="N416" s="33" t="s">
        <v>29</v>
      </c>
      <c r="O416" s="33" t="s">
        <v>29</v>
      </c>
      <c r="P416" s="33" t="s">
        <v>29</v>
      </c>
      <c r="Q416" s="33" t="s">
        <v>29</v>
      </c>
      <c r="R416" s="33" t="s">
        <v>29</v>
      </c>
      <c r="S416" s="33" t="s">
        <v>29</v>
      </c>
    </row>
    <row r="417" spans="1:19" ht="31.5" customHeight="1" outlineLevel="2" x14ac:dyDescent="0.25">
      <c r="A417" s="35" t="s">
        <v>656</v>
      </c>
      <c r="B417" s="42" t="s">
        <v>35</v>
      </c>
      <c r="C417" s="37" t="s">
        <v>28</v>
      </c>
      <c r="D417" s="33" t="s">
        <v>29</v>
      </c>
      <c r="E417" s="33" t="s">
        <v>29</v>
      </c>
      <c r="F417" s="33" t="s">
        <v>29</v>
      </c>
      <c r="G417" s="33" t="s">
        <v>29</v>
      </c>
      <c r="H417" s="33" t="s">
        <v>29</v>
      </c>
      <c r="I417" s="33" t="s">
        <v>29</v>
      </c>
      <c r="J417" s="33" t="s">
        <v>29</v>
      </c>
      <c r="K417" s="33" t="s">
        <v>29</v>
      </c>
      <c r="L417" s="33" t="s">
        <v>29</v>
      </c>
      <c r="M417" s="33" t="s">
        <v>29</v>
      </c>
      <c r="N417" s="33" t="s">
        <v>29</v>
      </c>
      <c r="O417" s="33" t="s">
        <v>29</v>
      </c>
      <c r="P417" s="33" t="s">
        <v>29</v>
      </c>
      <c r="Q417" s="33" t="s">
        <v>29</v>
      </c>
      <c r="R417" s="33" t="s">
        <v>29</v>
      </c>
      <c r="S417" s="33" t="s">
        <v>29</v>
      </c>
    </row>
    <row r="418" spans="1:19" ht="31.5" customHeight="1" outlineLevel="2" x14ac:dyDescent="0.25">
      <c r="A418" s="35" t="s">
        <v>657</v>
      </c>
      <c r="B418" s="42" t="s">
        <v>37</v>
      </c>
      <c r="C418" s="37" t="s">
        <v>28</v>
      </c>
      <c r="D418" s="33">
        <v>0</v>
      </c>
      <c r="E418" s="33">
        <v>0</v>
      </c>
      <c r="F418" s="33">
        <v>0</v>
      </c>
      <c r="G418" s="33">
        <v>0</v>
      </c>
      <c r="H418" s="33">
        <v>0</v>
      </c>
      <c r="I418" s="33">
        <v>0</v>
      </c>
      <c r="J418" s="33">
        <v>0</v>
      </c>
      <c r="K418" s="33">
        <v>0</v>
      </c>
      <c r="L418" s="33">
        <v>0</v>
      </c>
      <c r="M418" s="33">
        <v>0</v>
      </c>
      <c r="N418" s="33">
        <v>0</v>
      </c>
      <c r="O418" s="33">
        <v>0</v>
      </c>
      <c r="P418" s="33">
        <v>0</v>
      </c>
      <c r="Q418" s="33" t="s">
        <v>29</v>
      </c>
      <c r="R418" s="33">
        <f t="shared" ref="R418" si="66">H418+J418+L418+N418</f>
        <v>0</v>
      </c>
      <c r="S418" s="33">
        <f t="shared" ref="S418" si="67">I418+K418+M418+O418+P418</f>
        <v>0</v>
      </c>
    </row>
    <row r="419" spans="1:19" ht="15.75" customHeight="1" outlineLevel="2" x14ac:dyDescent="0.25">
      <c r="A419" s="35" t="s">
        <v>658</v>
      </c>
      <c r="B419" s="42" t="s">
        <v>417</v>
      </c>
      <c r="C419" s="37" t="s">
        <v>28</v>
      </c>
      <c r="D419" s="33" t="s">
        <v>29</v>
      </c>
      <c r="E419" s="33" t="s">
        <v>29</v>
      </c>
      <c r="F419" s="33" t="s">
        <v>29</v>
      </c>
      <c r="G419" s="33" t="s">
        <v>29</v>
      </c>
      <c r="H419" s="33" t="s">
        <v>29</v>
      </c>
      <c r="I419" s="33" t="s">
        <v>29</v>
      </c>
      <c r="J419" s="33" t="s">
        <v>29</v>
      </c>
      <c r="K419" s="33" t="s">
        <v>29</v>
      </c>
      <c r="L419" s="33" t="s">
        <v>29</v>
      </c>
      <c r="M419" s="33" t="s">
        <v>29</v>
      </c>
      <c r="N419" s="33" t="s">
        <v>29</v>
      </c>
      <c r="O419" s="33" t="s">
        <v>29</v>
      </c>
      <c r="P419" s="33" t="s">
        <v>29</v>
      </c>
      <c r="Q419" s="33" t="s">
        <v>29</v>
      </c>
      <c r="R419" s="33" t="s">
        <v>29</v>
      </c>
      <c r="S419" s="33" t="s">
        <v>29</v>
      </c>
    </row>
    <row r="420" spans="1:19" ht="15.75" customHeight="1" outlineLevel="2" collapsed="1" x14ac:dyDescent="0.25">
      <c r="A420" s="35" t="s">
        <v>659</v>
      </c>
      <c r="B420" s="42" t="s">
        <v>420</v>
      </c>
      <c r="C420" s="37" t="s">
        <v>28</v>
      </c>
      <c r="D420" s="33">
        <v>0</v>
      </c>
      <c r="E420" s="33">
        <v>0</v>
      </c>
      <c r="F420" s="33">
        <v>0</v>
      </c>
      <c r="G420" s="33">
        <v>0</v>
      </c>
      <c r="H420" s="33">
        <v>0</v>
      </c>
      <c r="I420" s="45">
        <v>0</v>
      </c>
      <c r="J420" s="33">
        <v>0</v>
      </c>
      <c r="K420" s="45">
        <v>0</v>
      </c>
      <c r="L420" s="45">
        <v>0</v>
      </c>
      <c r="M420" s="45">
        <v>0</v>
      </c>
      <c r="N420" s="45">
        <v>0</v>
      </c>
      <c r="O420" s="45">
        <v>0</v>
      </c>
      <c r="P420" s="45">
        <v>0</v>
      </c>
      <c r="Q420" s="45" t="s">
        <v>29</v>
      </c>
      <c r="R420" s="33">
        <f t="shared" ref="R420" si="68">H420+J420+L420+N420</f>
        <v>0</v>
      </c>
      <c r="S420" s="33">
        <f t="shared" ref="S420" si="69">I420+K420+M420+O420+P420</f>
        <v>0</v>
      </c>
    </row>
    <row r="421" spans="1:19" ht="15.75" customHeight="1" outlineLevel="2" x14ac:dyDescent="0.25">
      <c r="A421" s="35" t="s">
        <v>660</v>
      </c>
      <c r="B421" s="42" t="s">
        <v>423</v>
      </c>
      <c r="C421" s="37" t="s">
        <v>28</v>
      </c>
      <c r="D421" s="33" t="s">
        <v>29</v>
      </c>
      <c r="E421" s="33" t="s">
        <v>29</v>
      </c>
      <c r="F421" s="33" t="s">
        <v>29</v>
      </c>
      <c r="G421" s="33" t="s">
        <v>29</v>
      </c>
      <c r="H421" s="33" t="s">
        <v>29</v>
      </c>
      <c r="I421" s="33" t="s">
        <v>29</v>
      </c>
      <c r="J421" s="33" t="s">
        <v>29</v>
      </c>
      <c r="K421" s="33" t="s">
        <v>29</v>
      </c>
      <c r="L421" s="33" t="s">
        <v>29</v>
      </c>
      <c r="M421" s="33" t="s">
        <v>29</v>
      </c>
      <c r="N421" s="33" t="s">
        <v>29</v>
      </c>
      <c r="O421" s="33" t="s">
        <v>29</v>
      </c>
      <c r="P421" s="33" t="s">
        <v>29</v>
      </c>
      <c r="Q421" s="33" t="s">
        <v>29</v>
      </c>
      <c r="R421" s="33" t="s">
        <v>29</v>
      </c>
      <c r="S421" s="33" t="s">
        <v>29</v>
      </c>
    </row>
    <row r="422" spans="1:19" ht="15.75" customHeight="1" outlineLevel="2" x14ac:dyDescent="0.25">
      <c r="A422" s="35" t="s">
        <v>661</v>
      </c>
      <c r="B422" s="42" t="s">
        <v>429</v>
      </c>
      <c r="C422" s="37" t="s">
        <v>28</v>
      </c>
      <c r="D422" s="33">
        <v>0</v>
      </c>
      <c r="E422" s="33">
        <v>0</v>
      </c>
      <c r="F422" s="33">
        <v>0</v>
      </c>
      <c r="G422" s="33">
        <v>0</v>
      </c>
      <c r="H422" s="33">
        <v>0</v>
      </c>
      <c r="I422" s="33">
        <v>0</v>
      </c>
      <c r="J422" s="33">
        <v>0</v>
      </c>
      <c r="K422" s="33">
        <v>0</v>
      </c>
      <c r="L422" s="33">
        <v>0</v>
      </c>
      <c r="M422" s="33">
        <v>0</v>
      </c>
      <c r="N422" s="33">
        <v>0</v>
      </c>
      <c r="O422" s="33">
        <v>0</v>
      </c>
      <c r="P422" s="33">
        <v>0</v>
      </c>
      <c r="Q422" s="33" t="s">
        <v>29</v>
      </c>
      <c r="R422" s="33">
        <f t="shared" ref="R422" si="70">H422+J422+L422+N422</f>
        <v>0</v>
      </c>
      <c r="S422" s="33">
        <f t="shared" ref="S422" si="71">I422+K422+M422+O422+P422</f>
        <v>0</v>
      </c>
    </row>
    <row r="423" spans="1:19" ht="15.75" customHeight="1" outlineLevel="2" x14ac:dyDescent="0.25">
      <c r="A423" s="35" t="s">
        <v>662</v>
      </c>
      <c r="B423" s="42" t="s">
        <v>432</v>
      </c>
      <c r="C423" s="37" t="s">
        <v>28</v>
      </c>
      <c r="D423" s="33" t="s">
        <v>29</v>
      </c>
      <c r="E423" s="33" t="s">
        <v>29</v>
      </c>
      <c r="F423" s="33" t="s">
        <v>29</v>
      </c>
      <c r="G423" s="33" t="s">
        <v>29</v>
      </c>
      <c r="H423" s="33" t="s">
        <v>29</v>
      </c>
      <c r="I423" s="33" t="s">
        <v>29</v>
      </c>
      <c r="J423" s="33" t="s">
        <v>29</v>
      </c>
      <c r="K423" s="33" t="s">
        <v>29</v>
      </c>
      <c r="L423" s="33" t="s">
        <v>29</v>
      </c>
      <c r="M423" s="33" t="s">
        <v>29</v>
      </c>
      <c r="N423" s="33" t="s">
        <v>29</v>
      </c>
      <c r="O423" s="33" t="s">
        <v>29</v>
      </c>
      <c r="P423" s="33" t="s">
        <v>29</v>
      </c>
      <c r="Q423" s="33" t="s">
        <v>29</v>
      </c>
      <c r="R423" s="33" t="s">
        <v>29</v>
      </c>
      <c r="S423" s="33" t="s">
        <v>29</v>
      </c>
    </row>
    <row r="424" spans="1:19" ht="31.5" customHeight="1" outlineLevel="2" x14ac:dyDescent="0.25">
      <c r="A424" s="35" t="s">
        <v>663</v>
      </c>
      <c r="B424" s="42" t="s">
        <v>435</v>
      </c>
      <c r="C424" s="37" t="s">
        <v>28</v>
      </c>
      <c r="D424" s="33" t="s">
        <v>29</v>
      </c>
      <c r="E424" s="33" t="s">
        <v>29</v>
      </c>
      <c r="F424" s="33" t="s">
        <v>29</v>
      </c>
      <c r="G424" s="33" t="s">
        <v>29</v>
      </c>
      <c r="H424" s="33" t="s">
        <v>29</v>
      </c>
      <c r="I424" s="33" t="s">
        <v>29</v>
      </c>
      <c r="J424" s="33" t="s">
        <v>29</v>
      </c>
      <c r="K424" s="33" t="s">
        <v>29</v>
      </c>
      <c r="L424" s="33" t="s">
        <v>29</v>
      </c>
      <c r="M424" s="33" t="s">
        <v>29</v>
      </c>
      <c r="N424" s="33" t="s">
        <v>29</v>
      </c>
      <c r="O424" s="33" t="s">
        <v>29</v>
      </c>
      <c r="P424" s="33" t="s">
        <v>29</v>
      </c>
      <c r="Q424" s="33" t="s">
        <v>29</v>
      </c>
      <c r="R424" s="33" t="s">
        <v>29</v>
      </c>
      <c r="S424" s="33" t="s">
        <v>29</v>
      </c>
    </row>
    <row r="425" spans="1:19" ht="15.75" customHeight="1" outlineLevel="3" x14ac:dyDescent="0.25">
      <c r="A425" s="35" t="s">
        <v>664</v>
      </c>
      <c r="B425" s="71" t="s">
        <v>53</v>
      </c>
      <c r="C425" s="37" t="s">
        <v>28</v>
      </c>
      <c r="D425" s="33" t="s">
        <v>29</v>
      </c>
      <c r="E425" s="33" t="s">
        <v>29</v>
      </c>
      <c r="F425" s="33" t="s">
        <v>29</v>
      </c>
      <c r="G425" s="33" t="s">
        <v>29</v>
      </c>
      <c r="H425" s="33" t="s">
        <v>29</v>
      </c>
      <c r="I425" s="33" t="s">
        <v>29</v>
      </c>
      <c r="J425" s="33" t="s">
        <v>29</v>
      </c>
      <c r="K425" s="33" t="s">
        <v>29</v>
      </c>
      <c r="L425" s="33" t="s">
        <v>29</v>
      </c>
      <c r="M425" s="33" t="s">
        <v>29</v>
      </c>
      <c r="N425" s="33" t="s">
        <v>29</v>
      </c>
      <c r="O425" s="33" t="s">
        <v>29</v>
      </c>
      <c r="P425" s="33" t="s">
        <v>29</v>
      </c>
      <c r="Q425" s="33" t="s">
        <v>29</v>
      </c>
      <c r="R425" s="33" t="s">
        <v>29</v>
      </c>
      <c r="S425" s="33" t="s">
        <v>29</v>
      </c>
    </row>
    <row r="426" spans="1:19" ht="15.75" customHeight="1" outlineLevel="3" x14ac:dyDescent="0.25">
      <c r="A426" s="35" t="s">
        <v>665</v>
      </c>
      <c r="B426" s="71" t="s">
        <v>55</v>
      </c>
      <c r="C426" s="37" t="s">
        <v>28</v>
      </c>
      <c r="D426" s="33" t="s">
        <v>29</v>
      </c>
      <c r="E426" s="33" t="s">
        <v>29</v>
      </c>
      <c r="F426" s="33" t="s">
        <v>29</v>
      </c>
      <c r="G426" s="33" t="s">
        <v>29</v>
      </c>
      <c r="H426" s="33" t="s">
        <v>29</v>
      </c>
      <c r="I426" s="33" t="s">
        <v>29</v>
      </c>
      <c r="J426" s="33" t="s">
        <v>29</v>
      </c>
      <c r="K426" s="33" t="s">
        <v>29</v>
      </c>
      <c r="L426" s="33" t="s">
        <v>29</v>
      </c>
      <c r="M426" s="33" t="s">
        <v>29</v>
      </c>
      <c r="N426" s="33" t="s">
        <v>29</v>
      </c>
      <c r="O426" s="33" t="s">
        <v>29</v>
      </c>
      <c r="P426" s="33" t="s">
        <v>29</v>
      </c>
      <c r="Q426" s="33" t="s">
        <v>29</v>
      </c>
      <c r="R426" s="33" t="s">
        <v>29</v>
      </c>
      <c r="S426" s="33" t="s">
        <v>29</v>
      </c>
    </row>
    <row r="427" spans="1:19" ht="15.75" customHeight="1" collapsed="1" x14ac:dyDescent="0.25">
      <c r="A427" s="30" t="s">
        <v>40</v>
      </c>
      <c r="B427" s="41" t="s">
        <v>666</v>
      </c>
      <c r="C427" s="32" t="s">
        <v>28</v>
      </c>
      <c r="D427" s="33">
        <v>111.27528059000001</v>
      </c>
      <c r="E427" s="33">
        <v>3.7873325000000007</v>
      </c>
      <c r="F427" s="33">
        <v>121.93341673833331</v>
      </c>
      <c r="G427" s="33">
        <v>162.04929473192817</v>
      </c>
      <c r="H427" s="33">
        <v>144.65692247397354</v>
      </c>
      <c r="I427" s="45">
        <v>144.65692247397354</v>
      </c>
      <c r="J427" s="33">
        <v>30.227208689811775</v>
      </c>
      <c r="K427" s="45">
        <v>30.227208689811775</v>
      </c>
      <c r="L427" s="45">
        <v>63.846758602179008</v>
      </c>
      <c r="M427" s="45">
        <v>63.846758602179008</v>
      </c>
      <c r="N427" s="45">
        <v>77.070248642538374</v>
      </c>
      <c r="O427" s="45">
        <v>77.070248642538374</v>
      </c>
      <c r="P427" s="45">
        <v>77.070248642538374</v>
      </c>
      <c r="Q427" s="45" t="s">
        <v>29</v>
      </c>
      <c r="R427" s="33">
        <f t="shared" ref="R427:R447" si="72">H427+J427+L427+N427</f>
        <v>315.80113840850271</v>
      </c>
      <c r="S427" s="33">
        <f t="shared" ref="S427:S447" si="73">I427+K427+M427+O427+P427</f>
        <v>392.8713870510411</v>
      </c>
    </row>
    <row r="428" spans="1:19" ht="15.75" customHeight="1" x14ac:dyDescent="0.25">
      <c r="A428" s="30" t="s">
        <v>42</v>
      </c>
      <c r="B428" s="41" t="s">
        <v>667</v>
      </c>
      <c r="C428" s="32" t="s">
        <v>28</v>
      </c>
      <c r="D428" s="33">
        <v>26.498752660000001</v>
      </c>
      <c r="E428" s="33">
        <v>70.703005799999985</v>
      </c>
      <c r="F428" s="33">
        <v>110.62483183000002</v>
      </c>
      <c r="G428" s="33">
        <v>33.097539169999997</v>
      </c>
      <c r="H428" s="33">
        <v>3.3377586700000004</v>
      </c>
      <c r="I428" s="45">
        <v>3.3377586700000004</v>
      </c>
      <c r="J428" s="33">
        <v>3.3377586700000004</v>
      </c>
      <c r="K428" s="45">
        <v>3.3377586700000004</v>
      </c>
      <c r="L428" s="45">
        <v>3.3377586700000004</v>
      </c>
      <c r="M428" s="45">
        <v>3.3377586700000004</v>
      </c>
      <c r="N428" s="45">
        <v>3.3377586700000004</v>
      </c>
      <c r="O428" s="45">
        <v>3.3377586700000004</v>
      </c>
      <c r="P428" s="45">
        <v>3.3377586700000004</v>
      </c>
      <c r="Q428" s="45" t="s">
        <v>29</v>
      </c>
      <c r="R428" s="33">
        <f t="shared" si="72"/>
        <v>13.351034680000001</v>
      </c>
      <c r="S428" s="33">
        <f t="shared" si="73"/>
        <v>16.688793350000001</v>
      </c>
    </row>
    <row r="429" spans="1:19" ht="15.75" customHeight="1" outlineLevel="1" x14ac:dyDescent="0.25">
      <c r="A429" s="35" t="s">
        <v>668</v>
      </c>
      <c r="B429" s="40" t="s">
        <v>669</v>
      </c>
      <c r="C429" s="37" t="s">
        <v>28</v>
      </c>
      <c r="D429" s="33">
        <v>0</v>
      </c>
      <c r="E429" s="33">
        <v>0</v>
      </c>
      <c r="F429" s="33">
        <v>0</v>
      </c>
      <c r="G429" s="33">
        <v>0</v>
      </c>
      <c r="H429" s="33">
        <v>0</v>
      </c>
      <c r="I429" s="33">
        <v>0</v>
      </c>
      <c r="J429" s="33">
        <v>0</v>
      </c>
      <c r="K429" s="33">
        <v>0</v>
      </c>
      <c r="L429" s="33">
        <v>0</v>
      </c>
      <c r="M429" s="33">
        <v>0</v>
      </c>
      <c r="N429" s="33">
        <v>0</v>
      </c>
      <c r="O429" s="33">
        <v>0</v>
      </c>
      <c r="P429" s="33">
        <v>0</v>
      </c>
      <c r="Q429" s="33" t="s">
        <v>29</v>
      </c>
      <c r="R429" s="33">
        <f t="shared" si="72"/>
        <v>0</v>
      </c>
      <c r="S429" s="33">
        <f t="shared" si="73"/>
        <v>0</v>
      </c>
    </row>
    <row r="430" spans="1:19" ht="15.75" customHeight="1" outlineLevel="1" x14ac:dyDescent="0.25">
      <c r="A430" s="35" t="s">
        <v>670</v>
      </c>
      <c r="B430" s="40" t="s">
        <v>671</v>
      </c>
      <c r="C430" s="37" t="s">
        <v>28</v>
      </c>
      <c r="D430" s="33">
        <v>0</v>
      </c>
      <c r="E430" s="33">
        <v>0</v>
      </c>
      <c r="F430" s="33">
        <v>0</v>
      </c>
      <c r="G430" s="33">
        <v>0</v>
      </c>
      <c r="H430" s="33">
        <v>0</v>
      </c>
      <c r="I430" s="33">
        <v>0</v>
      </c>
      <c r="J430" s="33">
        <v>0</v>
      </c>
      <c r="K430" s="33">
        <v>0</v>
      </c>
      <c r="L430" s="33">
        <v>0</v>
      </c>
      <c r="M430" s="33">
        <v>0</v>
      </c>
      <c r="N430" s="33">
        <v>0</v>
      </c>
      <c r="O430" s="33">
        <v>0</v>
      </c>
      <c r="P430" s="33">
        <v>0</v>
      </c>
      <c r="Q430" s="33" t="s">
        <v>29</v>
      </c>
      <c r="R430" s="33">
        <f t="shared" si="72"/>
        <v>0</v>
      </c>
      <c r="S430" s="33">
        <f t="shared" si="73"/>
        <v>0</v>
      </c>
    </row>
    <row r="431" spans="1:19" s="18" customFormat="1" ht="15.75" customHeight="1" x14ac:dyDescent="0.25">
      <c r="A431" s="30" t="s">
        <v>58</v>
      </c>
      <c r="B431" s="70" t="s">
        <v>672</v>
      </c>
      <c r="C431" s="32" t="s">
        <v>28</v>
      </c>
      <c r="D431" s="45">
        <v>0</v>
      </c>
      <c r="E431" s="45">
        <v>24.949956520000004</v>
      </c>
      <c r="F431" s="45">
        <v>0</v>
      </c>
      <c r="G431" s="45">
        <v>0</v>
      </c>
      <c r="H431" s="45">
        <v>100.38118757012649</v>
      </c>
      <c r="I431" s="45">
        <v>265.53590786891965</v>
      </c>
      <c r="J431" s="45">
        <v>0</v>
      </c>
      <c r="K431" s="45">
        <v>419.13822878375288</v>
      </c>
      <c r="L431" s="45">
        <v>0</v>
      </c>
      <c r="M431" s="45">
        <v>911.74117323354596</v>
      </c>
      <c r="N431" s="45">
        <v>0</v>
      </c>
      <c r="O431" s="45">
        <v>820.18355734429133</v>
      </c>
      <c r="P431" s="45">
        <v>818.81463225086736</v>
      </c>
      <c r="Q431" s="45" t="s">
        <v>29</v>
      </c>
      <c r="R431" s="33">
        <f t="shared" si="72"/>
        <v>100.38118757012649</v>
      </c>
      <c r="S431" s="33">
        <f t="shared" si="73"/>
        <v>3235.4134994813771</v>
      </c>
    </row>
    <row r="432" spans="1:19" ht="15.75" customHeight="1" outlineLevel="1" x14ac:dyDescent="0.25">
      <c r="A432" s="35" t="s">
        <v>60</v>
      </c>
      <c r="B432" s="44" t="s">
        <v>673</v>
      </c>
      <c r="C432" s="37" t="s">
        <v>28</v>
      </c>
      <c r="D432" s="33">
        <v>0</v>
      </c>
      <c r="E432" s="33">
        <v>24.949956520000004</v>
      </c>
      <c r="F432" s="33">
        <v>0</v>
      </c>
      <c r="G432" s="33">
        <v>0</v>
      </c>
      <c r="H432" s="33">
        <v>100.38118757012649</v>
      </c>
      <c r="I432" s="45">
        <v>265.53590786891965</v>
      </c>
      <c r="J432" s="33">
        <v>0</v>
      </c>
      <c r="K432" s="45">
        <v>419.13822878375288</v>
      </c>
      <c r="L432" s="45">
        <v>0</v>
      </c>
      <c r="M432" s="45">
        <v>911.74117323354596</v>
      </c>
      <c r="N432" s="45">
        <v>0</v>
      </c>
      <c r="O432" s="45">
        <v>820.18355734429133</v>
      </c>
      <c r="P432" s="45">
        <v>818.81463225086736</v>
      </c>
      <c r="Q432" s="45" t="s">
        <v>29</v>
      </c>
      <c r="R432" s="33">
        <f t="shared" si="72"/>
        <v>100.38118757012649</v>
      </c>
      <c r="S432" s="33">
        <f t="shared" si="73"/>
        <v>3235.4134994813771</v>
      </c>
    </row>
    <row r="433" spans="1:19" ht="15.75" customHeight="1" outlineLevel="1" x14ac:dyDescent="0.25">
      <c r="A433" s="35" t="s">
        <v>64</v>
      </c>
      <c r="B433" s="44" t="s">
        <v>674</v>
      </c>
      <c r="C433" s="37" t="s">
        <v>28</v>
      </c>
      <c r="D433" s="33">
        <v>0</v>
      </c>
      <c r="E433" s="33">
        <v>0</v>
      </c>
      <c r="F433" s="33">
        <v>0</v>
      </c>
      <c r="G433" s="33">
        <v>0</v>
      </c>
      <c r="H433" s="33">
        <v>0</v>
      </c>
      <c r="I433" s="45">
        <v>0</v>
      </c>
      <c r="J433" s="33">
        <v>0</v>
      </c>
      <c r="K433" s="45">
        <v>0</v>
      </c>
      <c r="L433" s="45">
        <v>0</v>
      </c>
      <c r="M433" s="45">
        <v>0</v>
      </c>
      <c r="N433" s="45">
        <v>0</v>
      </c>
      <c r="O433" s="45">
        <v>0</v>
      </c>
      <c r="P433" s="45">
        <v>0</v>
      </c>
      <c r="Q433" s="45" t="s">
        <v>29</v>
      </c>
      <c r="R433" s="33">
        <f t="shared" si="72"/>
        <v>0</v>
      </c>
      <c r="S433" s="33">
        <f t="shared" si="73"/>
        <v>0</v>
      </c>
    </row>
    <row r="434" spans="1:19" ht="15.75" customHeight="1" outlineLevel="1" x14ac:dyDescent="0.25">
      <c r="A434" s="35" t="s">
        <v>65</v>
      </c>
      <c r="B434" s="44" t="s">
        <v>675</v>
      </c>
      <c r="C434" s="37" t="s">
        <v>28</v>
      </c>
      <c r="D434" s="33">
        <v>0</v>
      </c>
      <c r="E434" s="33">
        <v>0</v>
      </c>
      <c r="F434" s="33">
        <v>0</v>
      </c>
      <c r="G434" s="33">
        <v>0</v>
      </c>
      <c r="H434" s="33">
        <v>0</v>
      </c>
      <c r="I434" s="33">
        <v>0</v>
      </c>
      <c r="J434" s="33">
        <v>0</v>
      </c>
      <c r="K434" s="33">
        <v>0</v>
      </c>
      <c r="L434" s="33">
        <v>0</v>
      </c>
      <c r="M434" s="33">
        <v>0</v>
      </c>
      <c r="N434" s="33">
        <v>0</v>
      </c>
      <c r="O434" s="33">
        <v>0</v>
      </c>
      <c r="P434" s="33">
        <v>0</v>
      </c>
      <c r="Q434" s="33" t="s">
        <v>29</v>
      </c>
      <c r="R434" s="33">
        <f t="shared" si="72"/>
        <v>0</v>
      </c>
      <c r="S434" s="33">
        <f t="shared" si="73"/>
        <v>0</v>
      </c>
    </row>
    <row r="435" spans="1:19" ht="15.75" customHeight="1" outlineLevel="1" x14ac:dyDescent="0.25">
      <c r="A435" s="35" t="s">
        <v>66</v>
      </c>
      <c r="B435" s="44" t="s">
        <v>676</v>
      </c>
      <c r="C435" s="37" t="s">
        <v>28</v>
      </c>
      <c r="D435" s="33">
        <v>0</v>
      </c>
      <c r="E435" s="33">
        <v>0</v>
      </c>
      <c r="F435" s="33">
        <v>0</v>
      </c>
      <c r="G435" s="33">
        <v>0</v>
      </c>
      <c r="H435" s="33">
        <v>0</v>
      </c>
      <c r="I435" s="33">
        <v>0</v>
      </c>
      <c r="J435" s="33">
        <v>0</v>
      </c>
      <c r="K435" s="33">
        <v>0</v>
      </c>
      <c r="L435" s="33">
        <v>0</v>
      </c>
      <c r="M435" s="33">
        <v>0</v>
      </c>
      <c r="N435" s="33">
        <v>0</v>
      </c>
      <c r="O435" s="33">
        <v>0</v>
      </c>
      <c r="P435" s="33">
        <v>0</v>
      </c>
      <c r="Q435" s="33" t="s">
        <v>29</v>
      </c>
      <c r="R435" s="33">
        <f t="shared" si="72"/>
        <v>0</v>
      </c>
      <c r="S435" s="33">
        <f t="shared" si="73"/>
        <v>0</v>
      </c>
    </row>
    <row r="436" spans="1:19" ht="15.75" customHeight="1" outlineLevel="1" x14ac:dyDescent="0.25">
      <c r="A436" s="35" t="s">
        <v>67</v>
      </c>
      <c r="B436" s="44" t="s">
        <v>677</v>
      </c>
      <c r="C436" s="37" t="s">
        <v>28</v>
      </c>
      <c r="D436" s="33">
        <v>0</v>
      </c>
      <c r="E436" s="33">
        <v>0</v>
      </c>
      <c r="F436" s="33">
        <v>0</v>
      </c>
      <c r="G436" s="33">
        <v>0</v>
      </c>
      <c r="H436" s="33">
        <v>0</v>
      </c>
      <c r="I436" s="33">
        <v>0</v>
      </c>
      <c r="J436" s="33">
        <v>0</v>
      </c>
      <c r="K436" s="33">
        <v>0</v>
      </c>
      <c r="L436" s="33">
        <v>0</v>
      </c>
      <c r="M436" s="33">
        <v>0</v>
      </c>
      <c r="N436" s="33">
        <v>0</v>
      </c>
      <c r="O436" s="33">
        <v>0</v>
      </c>
      <c r="P436" s="33">
        <v>0</v>
      </c>
      <c r="Q436" s="33" t="s">
        <v>29</v>
      </c>
      <c r="R436" s="33">
        <f t="shared" si="72"/>
        <v>0</v>
      </c>
      <c r="S436" s="33">
        <f t="shared" si="73"/>
        <v>0</v>
      </c>
    </row>
    <row r="437" spans="1:19" ht="15.75" customHeight="1" outlineLevel="2" x14ac:dyDescent="0.25">
      <c r="A437" s="35" t="s">
        <v>107</v>
      </c>
      <c r="B437" s="40" t="s">
        <v>316</v>
      </c>
      <c r="C437" s="37" t="s">
        <v>28</v>
      </c>
      <c r="D437" s="33">
        <v>0</v>
      </c>
      <c r="E437" s="33">
        <v>0</v>
      </c>
      <c r="F437" s="33">
        <v>0</v>
      </c>
      <c r="G437" s="33">
        <v>0</v>
      </c>
      <c r="H437" s="33">
        <v>0</v>
      </c>
      <c r="I437" s="33">
        <v>0</v>
      </c>
      <c r="J437" s="33">
        <v>0</v>
      </c>
      <c r="K437" s="33">
        <v>0</v>
      </c>
      <c r="L437" s="33">
        <v>0</v>
      </c>
      <c r="M437" s="33">
        <v>0</v>
      </c>
      <c r="N437" s="33">
        <v>0</v>
      </c>
      <c r="O437" s="33">
        <v>0</v>
      </c>
      <c r="P437" s="33">
        <v>0</v>
      </c>
      <c r="Q437" s="33" t="s">
        <v>29</v>
      </c>
      <c r="R437" s="33">
        <f t="shared" si="72"/>
        <v>0</v>
      </c>
      <c r="S437" s="33">
        <f t="shared" si="73"/>
        <v>0</v>
      </c>
    </row>
    <row r="438" spans="1:19" ht="31.5" customHeight="1" outlineLevel="2" x14ac:dyDescent="0.25">
      <c r="A438" s="35" t="s">
        <v>678</v>
      </c>
      <c r="B438" s="42" t="s">
        <v>679</v>
      </c>
      <c r="C438" s="37" t="s">
        <v>28</v>
      </c>
      <c r="D438" s="33">
        <v>0</v>
      </c>
      <c r="E438" s="33">
        <v>0</v>
      </c>
      <c r="F438" s="33">
        <v>0</v>
      </c>
      <c r="G438" s="33">
        <v>0</v>
      </c>
      <c r="H438" s="33">
        <v>0</v>
      </c>
      <c r="I438" s="33">
        <v>0</v>
      </c>
      <c r="J438" s="33">
        <v>0</v>
      </c>
      <c r="K438" s="33">
        <v>0</v>
      </c>
      <c r="L438" s="33">
        <v>0</v>
      </c>
      <c r="M438" s="33">
        <v>0</v>
      </c>
      <c r="N438" s="33">
        <v>0</v>
      </c>
      <c r="O438" s="33">
        <v>0</v>
      </c>
      <c r="P438" s="33">
        <v>0</v>
      </c>
      <c r="Q438" s="33" t="s">
        <v>29</v>
      </c>
      <c r="R438" s="33">
        <f t="shared" si="72"/>
        <v>0</v>
      </c>
      <c r="S438" s="33">
        <f t="shared" si="73"/>
        <v>0</v>
      </c>
    </row>
    <row r="439" spans="1:19" ht="15.75" customHeight="1" outlineLevel="2" x14ac:dyDescent="0.25">
      <c r="A439" s="35" t="s">
        <v>109</v>
      </c>
      <c r="B439" s="40" t="s">
        <v>318</v>
      </c>
      <c r="C439" s="37" t="s">
        <v>28</v>
      </c>
      <c r="D439" s="33">
        <v>0</v>
      </c>
      <c r="E439" s="33">
        <v>0</v>
      </c>
      <c r="F439" s="33">
        <v>0</v>
      </c>
      <c r="G439" s="33">
        <v>0</v>
      </c>
      <c r="H439" s="33">
        <v>0</v>
      </c>
      <c r="I439" s="33">
        <v>0</v>
      </c>
      <c r="J439" s="33">
        <v>0</v>
      </c>
      <c r="K439" s="33">
        <v>0</v>
      </c>
      <c r="L439" s="33">
        <v>0</v>
      </c>
      <c r="M439" s="33">
        <v>0</v>
      </c>
      <c r="N439" s="33">
        <v>0</v>
      </c>
      <c r="O439" s="33">
        <v>0</v>
      </c>
      <c r="P439" s="33">
        <v>0</v>
      </c>
      <c r="Q439" s="33" t="s">
        <v>29</v>
      </c>
      <c r="R439" s="33">
        <f t="shared" si="72"/>
        <v>0</v>
      </c>
      <c r="S439" s="33">
        <f t="shared" si="73"/>
        <v>0</v>
      </c>
    </row>
    <row r="440" spans="1:19" ht="31.5" customHeight="1" outlineLevel="2" x14ac:dyDescent="0.25">
      <c r="A440" s="35" t="s">
        <v>680</v>
      </c>
      <c r="B440" s="42" t="s">
        <v>681</v>
      </c>
      <c r="C440" s="37" t="s">
        <v>28</v>
      </c>
      <c r="D440" s="33">
        <v>0</v>
      </c>
      <c r="E440" s="33">
        <v>0</v>
      </c>
      <c r="F440" s="33">
        <v>0</v>
      </c>
      <c r="G440" s="33">
        <v>0</v>
      </c>
      <c r="H440" s="33">
        <v>0</v>
      </c>
      <c r="I440" s="33">
        <v>0</v>
      </c>
      <c r="J440" s="33">
        <v>0</v>
      </c>
      <c r="K440" s="33">
        <v>0</v>
      </c>
      <c r="L440" s="33">
        <v>0</v>
      </c>
      <c r="M440" s="33">
        <v>0</v>
      </c>
      <c r="N440" s="33">
        <v>0</v>
      </c>
      <c r="O440" s="33">
        <v>0</v>
      </c>
      <c r="P440" s="33">
        <v>0</v>
      </c>
      <c r="Q440" s="33" t="s">
        <v>29</v>
      </c>
      <c r="R440" s="33">
        <f t="shared" si="72"/>
        <v>0</v>
      </c>
      <c r="S440" s="33">
        <f t="shared" si="73"/>
        <v>0</v>
      </c>
    </row>
    <row r="441" spans="1:19" ht="15.75" customHeight="1" outlineLevel="1" x14ac:dyDescent="0.25">
      <c r="A441" s="35" t="s">
        <v>68</v>
      </c>
      <c r="B441" s="44" t="s">
        <v>682</v>
      </c>
      <c r="C441" s="37" t="s">
        <v>28</v>
      </c>
      <c r="D441" s="33">
        <v>0</v>
      </c>
      <c r="E441" s="33">
        <v>0</v>
      </c>
      <c r="F441" s="33">
        <v>0</v>
      </c>
      <c r="G441" s="33">
        <v>0</v>
      </c>
      <c r="H441" s="33">
        <v>0</v>
      </c>
      <c r="I441" s="33">
        <v>0</v>
      </c>
      <c r="J441" s="33">
        <v>0</v>
      </c>
      <c r="K441" s="33">
        <v>0</v>
      </c>
      <c r="L441" s="33">
        <v>0</v>
      </c>
      <c r="M441" s="33">
        <v>0</v>
      </c>
      <c r="N441" s="33">
        <v>0</v>
      </c>
      <c r="O441" s="33">
        <v>0</v>
      </c>
      <c r="P441" s="33">
        <v>0</v>
      </c>
      <c r="Q441" s="33" t="s">
        <v>29</v>
      </c>
      <c r="R441" s="33">
        <f t="shared" si="72"/>
        <v>0</v>
      </c>
      <c r="S441" s="33">
        <f t="shared" si="73"/>
        <v>0</v>
      </c>
    </row>
    <row r="442" spans="1:19" ht="15.75" customHeight="1" outlineLevel="1" x14ac:dyDescent="0.25">
      <c r="A442" s="35" t="s">
        <v>69</v>
      </c>
      <c r="B442" s="44" t="s">
        <v>683</v>
      </c>
      <c r="C442" s="37" t="s">
        <v>28</v>
      </c>
      <c r="D442" s="33">
        <v>0</v>
      </c>
      <c r="E442" s="33">
        <v>0</v>
      </c>
      <c r="F442" s="33">
        <v>0</v>
      </c>
      <c r="G442" s="33">
        <v>0</v>
      </c>
      <c r="H442" s="33">
        <v>0</v>
      </c>
      <c r="I442" s="45">
        <v>0</v>
      </c>
      <c r="J442" s="33">
        <v>0</v>
      </c>
      <c r="K442" s="45">
        <v>0</v>
      </c>
      <c r="L442" s="45">
        <v>0</v>
      </c>
      <c r="M442" s="45">
        <v>0</v>
      </c>
      <c r="N442" s="45">
        <v>0</v>
      </c>
      <c r="O442" s="45">
        <v>0</v>
      </c>
      <c r="P442" s="45">
        <v>0</v>
      </c>
      <c r="Q442" s="45" t="s">
        <v>29</v>
      </c>
      <c r="R442" s="33">
        <f t="shared" si="72"/>
        <v>0</v>
      </c>
      <c r="S442" s="33">
        <f t="shared" si="73"/>
        <v>0</v>
      </c>
    </row>
    <row r="443" spans="1:19" s="18" customFormat="1" ht="15.75" customHeight="1" x14ac:dyDescent="0.25">
      <c r="A443" s="30" t="s">
        <v>127</v>
      </c>
      <c r="B443" s="31" t="s">
        <v>120</v>
      </c>
      <c r="C443" s="32" t="s">
        <v>29</v>
      </c>
      <c r="D443" s="32" t="s">
        <v>29</v>
      </c>
      <c r="E443" s="32" t="s">
        <v>29</v>
      </c>
      <c r="F443" s="32" t="s">
        <v>29</v>
      </c>
      <c r="G443" s="32" t="s">
        <v>29</v>
      </c>
      <c r="H443" s="32" t="s">
        <v>29</v>
      </c>
      <c r="I443" s="32" t="s">
        <v>29</v>
      </c>
      <c r="J443" s="32" t="s">
        <v>29</v>
      </c>
      <c r="K443" s="32" t="s">
        <v>29</v>
      </c>
      <c r="L443" s="32" t="s">
        <v>29</v>
      </c>
      <c r="M443" s="32" t="s">
        <v>29</v>
      </c>
      <c r="N443" s="32" t="s">
        <v>29</v>
      </c>
      <c r="O443" s="32" t="s">
        <v>29</v>
      </c>
      <c r="P443" s="32" t="s">
        <v>29</v>
      </c>
      <c r="Q443" s="32" t="s">
        <v>29</v>
      </c>
      <c r="R443" s="33" t="s">
        <v>29</v>
      </c>
      <c r="S443" s="33" t="s">
        <v>29</v>
      </c>
    </row>
    <row r="444" spans="1:19" ht="47.25" customHeight="1" outlineLevel="1" x14ac:dyDescent="0.25">
      <c r="A444" s="72" t="s">
        <v>684</v>
      </c>
      <c r="B444" s="44" t="s">
        <v>685</v>
      </c>
      <c r="C444" s="37" t="s">
        <v>28</v>
      </c>
      <c r="D444" s="33">
        <v>209.87096205999998</v>
      </c>
      <c r="E444" s="33">
        <v>381.69109460999999</v>
      </c>
      <c r="F444" s="33">
        <v>321.49635718000002</v>
      </c>
      <c r="G444" s="33">
        <v>441.69690546000004</v>
      </c>
      <c r="H444" s="33">
        <v>280.8753614799997</v>
      </c>
      <c r="I444" s="45">
        <v>370.06525384000003</v>
      </c>
      <c r="J444" s="33">
        <v>251.86544937999997</v>
      </c>
      <c r="K444" s="45">
        <v>356.25312755000004</v>
      </c>
      <c r="L444" s="45">
        <v>256.28087822000003</v>
      </c>
      <c r="M444" s="45">
        <v>351.19156618</v>
      </c>
      <c r="N444" s="45">
        <v>216.0038236799999</v>
      </c>
      <c r="O444" s="45">
        <v>328.90572954000004</v>
      </c>
      <c r="P444" s="45">
        <v>310.77898366000005</v>
      </c>
      <c r="Q444" s="45" t="s">
        <v>29</v>
      </c>
      <c r="R444" s="33">
        <f t="shared" si="72"/>
        <v>1005.0255127599996</v>
      </c>
      <c r="S444" s="33">
        <f t="shared" si="73"/>
        <v>1717.1946607699999</v>
      </c>
    </row>
    <row r="445" spans="1:19" ht="15.75" customHeight="1" outlineLevel="2" x14ac:dyDescent="0.25">
      <c r="A445" s="72" t="s">
        <v>130</v>
      </c>
      <c r="B445" s="40" t="s">
        <v>686</v>
      </c>
      <c r="C445" s="37" t="s">
        <v>28</v>
      </c>
      <c r="D445" s="33">
        <v>0</v>
      </c>
      <c r="E445" s="33">
        <v>0</v>
      </c>
      <c r="F445" s="33">
        <v>0</v>
      </c>
      <c r="G445" s="33">
        <v>0</v>
      </c>
      <c r="H445" s="33">
        <v>0</v>
      </c>
      <c r="I445" s="45">
        <v>0</v>
      </c>
      <c r="J445" s="33">
        <v>0</v>
      </c>
      <c r="K445" s="45">
        <v>0</v>
      </c>
      <c r="L445" s="45">
        <v>0</v>
      </c>
      <c r="M445" s="45">
        <v>0</v>
      </c>
      <c r="N445" s="45">
        <v>0</v>
      </c>
      <c r="O445" s="45">
        <v>0</v>
      </c>
      <c r="P445" s="45">
        <v>0</v>
      </c>
      <c r="Q445" s="45" t="s">
        <v>29</v>
      </c>
      <c r="R445" s="33">
        <f t="shared" si="72"/>
        <v>0</v>
      </c>
      <c r="S445" s="33">
        <f t="shared" si="73"/>
        <v>0</v>
      </c>
    </row>
    <row r="446" spans="1:19" ht="31.5" customHeight="1" outlineLevel="2" x14ac:dyDescent="0.25">
      <c r="A446" s="72" t="s">
        <v>131</v>
      </c>
      <c r="B446" s="40" t="s">
        <v>687</v>
      </c>
      <c r="C446" s="37" t="s">
        <v>28</v>
      </c>
      <c r="D446" s="33">
        <v>158.18435771400001</v>
      </c>
      <c r="E446" s="33">
        <v>381.69109460999999</v>
      </c>
      <c r="F446" s="33">
        <v>315.92807933417396</v>
      </c>
      <c r="G446" s="33">
        <v>292.33492524999991</v>
      </c>
      <c r="H446" s="33">
        <v>89.517444249999997</v>
      </c>
      <c r="I446" s="45">
        <v>30.441179279999997</v>
      </c>
      <c r="J446" s="33">
        <v>251.86544937999997</v>
      </c>
      <c r="K446" s="45">
        <v>33.099964790000001</v>
      </c>
      <c r="L446" s="45">
        <v>256.28087822000003</v>
      </c>
      <c r="M446" s="45">
        <v>5.4106548599999993</v>
      </c>
      <c r="N446" s="45">
        <v>203.84732876999988</v>
      </c>
      <c r="O446" s="45">
        <v>34.013105020000005</v>
      </c>
      <c r="P446" s="45">
        <v>34.013105020000005</v>
      </c>
      <c r="Q446" s="45" t="s">
        <v>29</v>
      </c>
      <c r="R446" s="33">
        <f t="shared" si="72"/>
        <v>801.51110061999987</v>
      </c>
      <c r="S446" s="33">
        <f t="shared" si="73"/>
        <v>136.97800897000002</v>
      </c>
    </row>
    <row r="447" spans="1:19" ht="15.75" customHeight="1" outlineLevel="2" x14ac:dyDescent="0.25">
      <c r="A447" s="72" t="s">
        <v>132</v>
      </c>
      <c r="B447" s="40" t="s">
        <v>688</v>
      </c>
      <c r="C447" s="37" t="s">
        <v>28</v>
      </c>
      <c r="D447" s="33">
        <v>0</v>
      </c>
      <c r="E447" s="33">
        <v>0</v>
      </c>
      <c r="F447" s="33">
        <v>-2.5072921516766655E-9</v>
      </c>
      <c r="G447" s="33">
        <v>0</v>
      </c>
      <c r="H447" s="33">
        <v>100.38118756999999</v>
      </c>
      <c r="I447" s="45">
        <v>256.71837893000003</v>
      </c>
      <c r="J447" s="33">
        <v>0</v>
      </c>
      <c r="K447" s="45">
        <v>292.92595407000005</v>
      </c>
      <c r="L447" s="45">
        <v>0</v>
      </c>
      <c r="M447" s="45">
        <v>281.83225779000003</v>
      </c>
      <c r="N447" s="45">
        <v>0</v>
      </c>
      <c r="O447" s="45">
        <v>289.55126894000006</v>
      </c>
      <c r="P447" s="45">
        <v>276.76587863999998</v>
      </c>
      <c r="Q447" s="45" t="s">
        <v>29</v>
      </c>
      <c r="R447" s="33">
        <f t="shared" si="72"/>
        <v>100.38118756999999</v>
      </c>
      <c r="S447" s="33">
        <f t="shared" si="73"/>
        <v>1397.79373837</v>
      </c>
    </row>
    <row r="448" spans="1:19" ht="33" customHeight="1" outlineLevel="1" x14ac:dyDescent="0.25">
      <c r="A448" s="72" t="s">
        <v>133</v>
      </c>
      <c r="B448" s="44" t="s">
        <v>689</v>
      </c>
      <c r="C448" s="32" t="s">
        <v>29</v>
      </c>
      <c r="D448" s="32" t="s">
        <v>29</v>
      </c>
      <c r="E448" s="32" t="s">
        <v>29</v>
      </c>
      <c r="F448" s="32" t="s">
        <v>29</v>
      </c>
      <c r="G448" s="32" t="s">
        <v>29</v>
      </c>
      <c r="H448" s="32" t="s">
        <v>29</v>
      </c>
      <c r="I448" s="32" t="s">
        <v>29</v>
      </c>
      <c r="J448" s="32" t="s">
        <v>29</v>
      </c>
      <c r="K448" s="32" t="s">
        <v>29</v>
      </c>
      <c r="L448" s="32" t="s">
        <v>29</v>
      </c>
      <c r="M448" s="32" t="s">
        <v>29</v>
      </c>
      <c r="N448" s="32" t="s">
        <v>29</v>
      </c>
      <c r="O448" s="32" t="s">
        <v>29</v>
      </c>
      <c r="P448" s="32" t="s">
        <v>29</v>
      </c>
      <c r="Q448" s="32" t="s">
        <v>29</v>
      </c>
      <c r="R448" s="32" t="s">
        <v>29</v>
      </c>
      <c r="S448" s="32" t="s">
        <v>29</v>
      </c>
    </row>
    <row r="449" spans="1:19" ht="15.75" customHeight="1" outlineLevel="2" x14ac:dyDescent="0.25">
      <c r="A449" s="72" t="s">
        <v>690</v>
      </c>
      <c r="B449" s="40" t="s">
        <v>691</v>
      </c>
      <c r="C449" s="37" t="s">
        <v>28</v>
      </c>
      <c r="D449" s="33">
        <v>0</v>
      </c>
      <c r="E449" s="33">
        <v>0</v>
      </c>
      <c r="F449" s="33">
        <v>0</v>
      </c>
      <c r="G449" s="33">
        <v>0</v>
      </c>
      <c r="H449" s="33">
        <v>0</v>
      </c>
      <c r="I449" s="33">
        <v>0</v>
      </c>
      <c r="J449" s="33">
        <v>0</v>
      </c>
      <c r="K449" s="33">
        <v>0</v>
      </c>
      <c r="L449" s="33">
        <v>0</v>
      </c>
      <c r="M449" s="33">
        <v>0</v>
      </c>
      <c r="N449" s="33">
        <v>0</v>
      </c>
      <c r="O449" s="33">
        <v>0</v>
      </c>
      <c r="P449" s="33">
        <v>0</v>
      </c>
      <c r="Q449" s="33" t="s">
        <v>29</v>
      </c>
      <c r="R449" s="33">
        <v>0</v>
      </c>
      <c r="S449" s="33">
        <v>0</v>
      </c>
    </row>
    <row r="450" spans="1:19" ht="15.75" customHeight="1" outlineLevel="2" x14ac:dyDescent="0.25">
      <c r="A450" s="72" t="s">
        <v>692</v>
      </c>
      <c r="B450" s="40" t="s">
        <v>693</v>
      </c>
      <c r="C450" s="37" t="s">
        <v>28</v>
      </c>
      <c r="D450" s="33">
        <v>0</v>
      </c>
      <c r="E450" s="33">
        <v>0</v>
      </c>
      <c r="F450" s="33">
        <v>0</v>
      </c>
      <c r="G450" s="33">
        <v>0</v>
      </c>
      <c r="H450" s="33">
        <v>0</v>
      </c>
      <c r="I450" s="33">
        <v>0</v>
      </c>
      <c r="J450" s="33">
        <v>0</v>
      </c>
      <c r="K450" s="33">
        <v>0</v>
      </c>
      <c r="L450" s="33">
        <v>0</v>
      </c>
      <c r="M450" s="33">
        <v>0</v>
      </c>
      <c r="N450" s="33">
        <v>0</v>
      </c>
      <c r="O450" s="33">
        <v>0</v>
      </c>
      <c r="P450" s="33">
        <v>0</v>
      </c>
      <c r="Q450" s="33" t="s">
        <v>29</v>
      </c>
      <c r="R450" s="33">
        <v>0</v>
      </c>
      <c r="S450" s="33">
        <v>0</v>
      </c>
    </row>
    <row r="451" spans="1:19" ht="15.75" customHeight="1" outlineLevel="2" x14ac:dyDescent="0.25">
      <c r="A451" s="72" t="s">
        <v>694</v>
      </c>
      <c r="B451" s="40" t="s">
        <v>695</v>
      </c>
      <c r="C451" s="37" t="s">
        <v>28</v>
      </c>
      <c r="D451" s="33">
        <v>0</v>
      </c>
      <c r="E451" s="33">
        <v>0</v>
      </c>
      <c r="F451" s="33">
        <v>0</v>
      </c>
      <c r="G451" s="33">
        <v>0</v>
      </c>
      <c r="H451" s="33">
        <v>0</v>
      </c>
      <c r="I451" s="33">
        <v>0</v>
      </c>
      <c r="J451" s="33">
        <v>0</v>
      </c>
      <c r="K451" s="33">
        <v>0</v>
      </c>
      <c r="L451" s="33">
        <v>0</v>
      </c>
      <c r="M451" s="33">
        <v>0</v>
      </c>
      <c r="N451" s="33">
        <v>0</v>
      </c>
      <c r="O451" s="33">
        <v>0</v>
      </c>
      <c r="P451" s="33">
        <v>0</v>
      </c>
      <c r="Q451" s="33" t="s">
        <v>29</v>
      </c>
      <c r="R451" s="33">
        <v>0</v>
      </c>
      <c r="S451" s="33">
        <v>0</v>
      </c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73" t="s">
        <v>696</v>
      </c>
    </row>
    <row r="455" spans="1:19" ht="15.75" customHeight="1" x14ac:dyDescent="0.25">
      <c r="A455" s="81" t="s">
        <v>697</v>
      </c>
      <c r="B455" s="81"/>
      <c r="C455" s="81"/>
      <c r="D455" s="81"/>
      <c r="E455" s="81"/>
      <c r="F455" s="81"/>
      <c r="G455" s="81"/>
      <c r="H455" s="81"/>
      <c r="I455" s="81"/>
      <c r="J455" s="81"/>
      <c r="K455" s="81"/>
      <c r="L455" s="81"/>
      <c r="M455" s="81"/>
      <c r="N455" s="81"/>
      <c r="O455" s="81"/>
      <c r="P455" s="81"/>
      <c r="Q455" s="81"/>
      <c r="R455" s="81"/>
      <c r="S455" s="81"/>
    </row>
    <row r="456" spans="1:19" ht="15.75" customHeight="1" x14ac:dyDescent="0.25">
      <c r="A456" s="81" t="s">
        <v>698</v>
      </c>
      <c r="B456" s="81"/>
      <c r="C456" s="81"/>
      <c r="D456" s="81"/>
      <c r="E456" s="81"/>
      <c r="F456" s="81"/>
      <c r="G456" s="81"/>
      <c r="H456" s="81"/>
      <c r="I456" s="81"/>
      <c r="J456" s="81"/>
      <c r="K456" s="81"/>
      <c r="L456" s="81"/>
      <c r="M456" s="81"/>
      <c r="N456" s="81"/>
      <c r="O456" s="81"/>
      <c r="P456" s="81"/>
      <c r="Q456" s="81"/>
      <c r="R456" s="81"/>
      <c r="S456" s="81"/>
    </row>
    <row r="457" spans="1:19" ht="15.75" customHeight="1" x14ac:dyDescent="0.25">
      <c r="A457" s="81" t="s">
        <v>699</v>
      </c>
      <c r="B457" s="81"/>
      <c r="C457" s="81"/>
      <c r="D457" s="81"/>
      <c r="E457" s="81"/>
      <c r="F457" s="81"/>
      <c r="G457" s="81"/>
      <c r="H457" s="81"/>
      <c r="I457" s="81"/>
      <c r="J457" s="81"/>
      <c r="K457" s="81"/>
      <c r="L457" s="81"/>
      <c r="M457" s="81"/>
      <c r="N457" s="81"/>
      <c r="O457" s="81"/>
      <c r="P457" s="81"/>
      <c r="Q457" s="81"/>
      <c r="R457" s="81"/>
      <c r="S457" s="81"/>
    </row>
    <row r="458" spans="1:19" ht="15.75" customHeight="1" x14ac:dyDescent="0.25">
      <c r="A458" s="74" t="s">
        <v>700</v>
      </c>
    </row>
    <row r="459" spans="1:19" ht="54" customHeight="1" x14ac:dyDescent="0.25">
      <c r="A459" s="76" t="s">
        <v>701</v>
      </c>
      <c r="B459" s="76"/>
      <c r="C459" s="76"/>
      <c r="D459" s="76"/>
      <c r="E459" s="76"/>
      <c r="F459" s="76"/>
      <c r="G459" s="76"/>
      <c r="H459" s="76"/>
      <c r="I459" s="76"/>
      <c r="J459" s="76"/>
      <c r="K459" s="76"/>
      <c r="L459" s="76"/>
      <c r="M459" s="76"/>
      <c r="N459" s="76"/>
      <c r="O459" s="76"/>
      <c r="P459" s="76"/>
      <c r="Q459" s="76"/>
      <c r="R459" s="76"/>
      <c r="S459" s="76"/>
    </row>
  </sheetData>
  <autoFilter ref="A20:S451"/>
  <mergeCells count="27"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L19:M19"/>
    <mergeCell ref="A459:S459"/>
    <mergeCell ref="P370:Q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N370:O370"/>
  </mergeCells>
  <conditionalFormatting sqref="N17 D17:L17">
    <cfRule type="cellIs" dxfId="11" priority="21" operator="lessThan">
      <formula>0</formula>
    </cfRule>
    <cfRule type="cellIs" dxfId="10" priority="22" operator="greaterThan">
      <formula>0</formula>
    </cfRule>
  </conditionalFormatting>
  <conditionalFormatting sqref="M17">
    <cfRule type="cellIs" dxfId="9" priority="19" operator="lessThan">
      <formula>0</formula>
    </cfRule>
    <cfRule type="cellIs" dxfId="8" priority="20" operator="greaterThan">
      <formula>0</formula>
    </cfRule>
  </conditionalFormatting>
  <conditionalFormatting sqref="O17">
    <cfRule type="cellIs" dxfId="7" priority="17" operator="lessThan">
      <formula>0</formula>
    </cfRule>
    <cfRule type="cellIs" dxfId="6" priority="18" operator="greaterThan">
      <formula>0</formula>
    </cfRule>
  </conditionalFormatting>
  <conditionalFormatting sqref="P17">
    <cfRule type="cellIs" dxfId="5" priority="15" operator="lessThan">
      <formula>0</formula>
    </cfRule>
    <cfRule type="cellIs" dxfId="4" priority="16" operator="greaterThan">
      <formula>0</formula>
    </cfRule>
  </conditionalFormatting>
  <conditionalFormatting sqref="R17:S17">
    <cfRule type="cellIs" dxfId="3" priority="8" operator="lessThan">
      <formula>0</formula>
    </cfRule>
    <cfRule type="cellIs" dxfId="2" priority="9" operator="greaterThan">
      <formula>0</formula>
    </cfRule>
  </conditionalFormatting>
  <conditionalFormatting sqref="Q17">
    <cfRule type="cellIs" dxfId="1" priority="6" operator="lessThan">
      <formula>0</formula>
    </cfRule>
    <cfRule type="cellIs" dxfId="0" priority="7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Буровская Марта Александровна</dc:creator>
  <cp:lastModifiedBy>Бережная Антонина Дмитриевна</cp:lastModifiedBy>
  <dcterms:created xsi:type="dcterms:W3CDTF">2023-03-29T07:54:43Z</dcterms:created>
  <dcterms:modified xsi:type="dcterms:W3CDTF">2023-03-31T08:11:24Z</dcterms:modified>
</cp:coreProperties>
</file>