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Псковэнерго" sheetId="1" r:id="rId1"/>
  </sheets>
  <definedNames>
    <definedName name="_xlnm._FilterDatabase" localSheetId="0" hidden="1">Псковэнерго!$A$20:$S$451</definedName>
    <definedName name="_xlnm.Print_Titles" localSheetId="0">Псковэнерго!$19:$20</definedName>
    <definedName name="_xlnm.Print_Area" localSheetId="0">Псковэнерго!$A$1:$R$451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<sst xmlns="http://schemas.openxmlformats.org/spreadsheetml/2006/main" count="3834" uniqueCount="702">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</sst>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8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9"/>
    </row>
    <row r="7" spans="1:19" ht="15.75" customHeight="1" outlineLevel="1" x14ac:dyDescent="0.3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02.75" customHeight="1" outlineLevel="1" x14ac:dyDescent="0.3">
      <c r="A14" s="103" t="s">
        <v>5</v>
      </c>
      <c r="B14" s="103"/>
      <c r="G14" s="12"/>
      <c r="I14" s="12"/>
    </row>
    <row r="15" spans="1:19" ht="15.75" customHeight="1" outlineLevel="1" x14ac:dyDescent="0.3">
      <c r="A15" s="104" t="s">
        <v>6</v>
      </c>
      <c r="B15" s="104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5" t="s">
        <v>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9"/>
    </row>
    <row r="19" spans="1:19" s="24" customFormat="1" ht="14.25" customHeight="1" x14ac:dyDescent="0.25">
      <c r="A19" s="106" t="s">
        <v>8</v>
      </c>
      <c r="B19" s="107" t="s">
        <v>9</v>
      </c>
      <c r="C19" s="106" t="s">
        <v>10</v>
      </c>
      <c r="D19" s="21" t="s">
        <v>11</v>
      </c>
      <c r="E19" s="21" t="s">
        <v>12</v>
      </c>
      <c r="F19" s="22" t="s">
        <v>13</v>
      </c>
      <c r="G19" s="92" t="s">
        <v>14</v>
      </c>
      <c r="H19" s="93"/>
      <c r="I19" s="100" t="s">
        <v>15</v>
      </c>
      <c r="J19" s="100"/>
      <c r="K19" s="92" t="s">
        <v>16</v>
      </c>
      <c r="L19" s="93"/>
      <c r="M19" s="92" t="s">
        <v>17</v>
      </c>
      <c r="N19" s="93"/>
      <c r="O19" s="92" t="s">
        <v>18</v>
      </c>
      <c r="P19" s="93"/>
      <c r="Q19" s="94" t="s">
        <v>19</v>
      </c>
      <c r="R19" s="94"/>
      <c r="S19" s="23"/>
    </row>
    <row r="20" spans="1:19" s="27" customFormat="1" ht="59.25" customHeight="1" x14ac:dyDescent="0.2">
      <c r="A20" s="106"/>
      <c r="B20" s="107"/>
      <c r="C20" s="106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4938.2462655391073</v>
      </c>
      <c r="E23" s="39">
        <v>5227.6264706268412</v>
      </c>
      <c r="F23" s="39">
        <v>6267.3401580310065</v>
      </c>
      <c r="G23" s="39">
        <v>5465.1969176290831</v>
      </c>
      <c r="H23" s="39">
        <v>6026.6177774391454</v>
      </c>
      <c r="I23" s="39">
        <v>5700.5928901985726</v>
      </c>
      <c r="J23" s="39">
        <v>6410.5512197004282</v>
      </c>
      <c r="K23" s="39">
        <v>5928.7523558516632</v>
      </c>
      <c r="L23" s="39">
        <v>6754.6976359107884</v>
      </c>
      <c r="M23" s="39">
        <v>6109.7863948358472</v>
      </c>
      <c r="N23" s="39">
        <v>7018.3372583968257</v>
      </c>
      <c r="O23" s="39">
        <v>7169.7923993252634</v>
      </c>
      <c r="P23" s="39" t="s">
        <v>29</v>
      </c>
      <c r="Q23" s="39">
        <f>G23+I23+K23+M23</f>
        <v>23204.328558515164</v>
      </c>
      <c r="R23" s="39">
        <f>H23+J23+L23+N23+O23</f>
        <v>33379.996290772455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4770.8591267900001</v>
      </c>
      <c r="E29" s="39">
        <v>4998.1379044700006</v>
      </c>
      <c r="F29" s="39">
        <v>5550.9779199341401</v>
      </c>
      <c r="G29" s="39">
        <v>5309.6369984099993</v>
      </c>
      <c r="H29" s="39">
        <v>5713.576030440001</v>
      </c>
      <c r="I29" s="39">
        <v>5521.2551667999996</v>
      </c>
      <c r="J29" s="39">
        <v>6027.6665603100009</v>
      </c>
      <c r="K29" s="39">
        <v>5734.282809119999</v>
      </c>
      <c r="L29" s="39">
        <v>6268.7279162200002</v>
      </c>
      <c r="M29" s="39">
        <v>5906.3112933936</v>
      </c>
      <c r="N29" s="39">
        <v>6456.7890099400001</v>
      </c>
      <c r="O29" s="39">
        <v>6650.4926802382006</v>
      </c>
      <c r="P29" s="39" t="s">
        <v>29</v>
      </c>
      <c r="Q29" s="39">
        <f>G29+I29+K29+M29</f>
        <v>22471.486267723598</v>
      </c>
      <c r="R29" s="39">
        <f>H29+J29+L29+N29+O29</f>
        <v>31117.252197148202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109.75965966000001</v>
      </c>
      <c r="E31" s="39">
        <v>134.94501877000002</v>
      </c>
      <c r="F31" s="39">
        <v>650.82013680333262</v>
      </c>
      <c r="G31" s="39">
        <v>16.860334765000005</v>
      </c>
      <c r="H31" s="39">
        <v>177.40474658612899</v>
      </c>
      <c r="I31" s="39">
        <v>14.666317996666665</v>
      </c>
      <c r="J31" s="39">
        <v>221.24793057023729</v>
      </c>
      <c r="K31" s="39">
        <v>14.358452519999998</v>
      </c>
      <c r="L31" s="39">
        <v>83.250742670051423</v>
      </c>
      <c r="M31" s="39">
        <v>14.35845252</v>
      </c>
      <c r="N31" s="39">
        <v>135.16036110722825</v>
      </c>
      <c r="O31" s="39">
        <v>92.911831737465576</v>
      </c>
      <c r="P31" s="39" t="s">
        <v>29</v>
      </c>
      <c r="Q31" s="39">
        <f t="shared" ref="Q31:Q32" si="0">G31+I31+K31+M31</f>
        <v>60.243557801666668</v>
      </c>
      <c r="R31" s="39">
        <f t="shared" ref="R31:R32" si="1">H31+J31+L31+N31+O31</f>
        <v>709.97561267111155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x14ac:dyDescent="0.3">
      <c r="A37" s="41" t="s">
        <v>56</v>
      </c>
      <c r="B37" s="42" t="s">
        <v>57</v>
      </c>
      <c r="C37" s="43" t="s">
        <v>28</v>
      </c>
      <c r="D37" s="39">
        <v>57.627479089107148</v>
      </c>
      <c r="E37" s="39">
        <v>94.543547386840103</v>
      </c>
      <c r="F37" s="39">
        <v>65.542101293534301</v>
      </c>
      <c r="G37" s="39">
        <v>138.69958445408395</v>
      </c>
      <c r="H37" s="39">
        <v>135.63700041301607</v>
      </c>
      <c r="I37" s="39">
        <v>164.67140540190653</v>
      </c>
      <c r="J37" s="39">
        <v>161.63672882018992</v>
      </c>
      <c r="K37" s="39">
        <v>180.11109421166381</v>
      </c>
      <c r="L37" s="39">
        <v>402.71897702073659</v>
      </c>
      <c r="M37" s="39">
        <v>189.11664892224704</v>
      </c>
      <c r="N37" s="39">
        <v>426.38788734959724</v>
      </c>
      <c r="O37" s="39">
        <v>426.38788734959724</v>
      </c>
      <c r="P37" s="39" t="s">
        <v>29</v>
      </c>
      <c r="Q37" s="39">
        <f t="shared" ref="Q37:Q39" si="2">G37+I37+K37+M37</f>
        <v>672.59873298990135</v>
      </c>
      <c r="R37" s="39">
        <f t="shared" ref="R37:R39" si="3">H37+J37+L37+N37+O37</f>
        <v>1552.768480953137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4951.4094879528675</v>
      </c>
      <c r="E38" s="39">
        <v>4963.1877216390221</v>
      </c>
      <c r="F38" s="39">
        <v>5607.5675866182446</v>
      </c>
      <c r="G38" s="39">
        <v>5235.2606204049698</v>
      </c>
      <c r="H38" s="39">
        <v>5867.7910812401769</v>
      </c>
      <c r="I38" s="39">
        <v>5310.1033256946394</v>
      </c>
      <c r="J38" s="39">
        <v>6134.691260961813</v>
      </c>
      <c r="K38" s="39">
        <v>5457.6411740967251</v>
      </c>
      <c r="L38" s="39">
        <v>6466.9108904453396</v>
      </c>
      <c r="M38" s="39">
        <v>5600.9367964312469</v>
      </c>
      <c r="N38" s="39">
        <v>6684.9578552909406</v>
      </c>
      <c r="O38" s="39">
        <v>6853.4992499056007</v>
      </c>
      <c r="P38" s="39" t="s">
        <v>29</v>
      </c>
      <c r="Q38" s="39">
        <f t="shared" si="2"/>
        <v>21603.94191662758</v>
      </c>
      <c r="R38" s="39">
        <f t="shared" si="3"/>
        <v>32007.850337843869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4885.7378944178899</v>
      </c>
      <c r="E44" s="39">
        <v>4872.6706629444325</v>
      </c>
      <c r="F44" s="39">
        <v>5477.1735085568425</v>
      </c>
      <c r="G44" s="39">
        <v>5106.6534929424461</v>
      </c>
      <c r="H44" s="39">
        <v>5683.7018837141932</v>
      </c>
      <c r="I44" s="39">
        <v>5146.0385744635723</v>
      </c>
      <c r="J44" s="39">
        <v>5922.1265880198043</v>
      </c>
      <c r="K44" s="39">
        <v>5288.4037060416767</v>
      </c>
      <c r="L44" s="39">
        <v>6147.4934092988551</v>
      </c>
      <c r="M44" s="39">
        <v>5428.3145790150975</v>
      </c>
      <c r="N44" s="39">
        <v>6351.9963984095775</v>
      </c>
      <c r="O44" s="39">
        <v>6513.8785638866102</v>
      </c>
      <c r="P44" s="39" t="s">
        <v>29</v>
      </c>
      <c r="Q44" s="39">
        <f>G44+I44+K44+M44</f>
        <v>20969.410352462794</v>
      </c>
      <c r="R44" s="39">
        <f>H44+J44+L44+N44+O44</f>
        <v>30619.196843329042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29.354577798222994</v>
      </c>
      <c r="E46" s="39">
        <v>39.043836898728486</v>
      </c>
      <c r="F46" s="39">
        <v>93.917822799803858</v>
      </c>
      <c r="G46" s="39">
        <v>19.458405333896685</v>
      </c>
      <c r="H46" s="39">
        <v>68.532878673178189</v>
      </c>
      <c r="I46" s="39">
        <v>20.025738967280002</v>
      </c>
      <c r="J46" s="39">
        <v>71.152561928585044</v>
      </c>
      <c r="K46" s="39">
        <v>20.608651815374433</v>
      </c>
      <c r="L46" s="39">
        <v>69.816031298626669</v>
      </c>
      <c r="M46" s="39">
        <v>21.020824851681922</v>
      </c>
      <c r="N46" s="39">
        <v>71.086802609122898</v>
      </c>
      <c r="O46" s="39">
        <v>72.508538661305352</v>
      </c>
      <c r="P46" s="39" t="s">
        <v>29</v>
      </c>
      <c r="Q46" s="39">
        <f>G46+I46+K46+M46</f>
        <v>81.113620968233036</v>
      </c>
      <c r="R46" s="39">
        <f t="shared" ref="R46:R47" si="4">H46+J46+L46+N46+O46</f>
        <v>353.09681317081817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 t="s">
        <v>29</v>
      </c>
      <c r="Q47" s="39">
        <f t="shared" ref="Q47" si="5">G47+I47+K47+M47</f>
        <v>0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x14ac:dyDescent="0.3">
      <c r="A52" s="41" t="s">
        <v>73</v>
      </c>
      <c r="B52" s="42" t="s">
        <v>57</v>
      </c>
      <c r="C52" s="43" t="s">
        <v>28</v>
      </c>
      <c r="D52" s="39">
        <v>36.317015736755245</v>
      </c>
      <c r="E52" s="39">
        <v>51.473221795860759</v>
      </c>
      <c r="F52" s="39">
        <v>36.476255261598141</v>
      </c>
      <c r="G52" s="39">
        <v>109.14872212862744</v>
      </c>
      <c r="H52" s="39">
        <v>115.55631885280613</v>
      </c>
      <c r="I52" s="39">
        <v>144.03901226378741</v>
      </c>
      <c r="J52" s="39">
        <v>141.41211101342347</v>
      </c>
      <c r="K52" s="39">
        <v>148.62881623967419</v>
      </c>
      <c r="L52" s="39">
        <v>249.60144984785811</v>
      </c>
      <c r="M52" s="39">
        <v>151.60139256446769</v>
      </c>
      <c r="N52" s="39">
        <v>261.87465427224055</v>
      </c>
      <c r="O52" s="39">
        <v>267.11214735768533</v>
      </c>
      <c r="P52" s="39" t="s">
        <v>29</v>
      </c>
      <c r="Q52" s="39">
        <f t="shared" ref="Q52:Q64" si="6">G52+I52+K52+M52</f>
        <v>553.41794319655673</v>
      </c>
      <c r="R52" s="39">
        <f t="shared" ref="R52:R64" si="7">H52+J52+L52+N52+O52</f>
        <v>1035.5566813440137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1132.413890166913</v>
      </c>
      <c r="E53" s="39">
        <v>1134.5244312260006</v>
      </c>
      <c r="F53" s="39">
        <v>1284.0043328941349</v>
      </c>
      <c r="G53" s="39">
        <v>1191.0771739293657</v>
      </c>
      <c r="H53" s="39">
        <v>1344.3810611821727</v>
      </c>
      <c r="I53" s="39">
        <v>1225.6024392683105</v>
      </c>
      <c r="J53" s="39">
        <v>1389.8579087943715</v>
      </c>
      <c r="K53" s="39">
        <v>1249.7243408444176</v>
      </c>
      <c r="L53" s="39">
        <v>1436.0419890895666</v>
      </c>
      <c r="M53" s="39">
        <v>1283.6754281814178</v>
      </c>
      <c r="N53" s="39">
        <v>1482.9342896131902</v>
      </c>
      <c r="O53" s="39">
        <v>1534.4807616580542</v>
      </c>
      <c r="P53" s="39" t="s">
        <v>29</v>
      </c>
      <c r="Q53" s="39">
        <f t="shared" si="6"/>
        <v>4950.0793822235119</v>
      </c>
      <c r="R53" s="39">
        <f t="shared" si="7"/>
        <v>7187.6960103373549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 t="s">
        <v>29</v>
      </c>
      <c r="Q54" s="39">
        <f t="shared" si="6"/>
        <v>0</v>
      </c>
      <c r="R54" s="39">
        <f t="shared" si="7"/>
        <v>0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759.36745578111004</v>
      </c>
      <c r="E55" s="39">
        <v>790.17272270000001</v>
      </c>
      <c r="F55" s="39">
        <v>937.74850258999982</v>
      </c>
      <c r="G55" s="39">
        <v>862.31539732999852</v>
      </c>
      <c r="H55" s="39">
        <v>987.82493221999994</v>
      </c>
      <c r="I55" s="39">
        <v>882.84930480465243</v>
      </c>
      <c r="J55" s="39">
        <v>1025.65990751</v>
      </c>
      <c r="K55" s="39">
        <v>902.56720804115082</v>
      </c>
      <c r="L55" s="39">
        <v>1064.6919484800001</v>
      </c>
      <c r="M55" s="39">
        <v>929.57515272208548</v>
      </c>
      <c r="N55" s="39">
        <v>1103.05941663</v>
      </c>
      <c r="O55" s="39">
        <v>1147.0083912152002</v>
      </c>
      <c r="P55" s="39" t="s">
        <v>29</v>
      </c>
      <c r="Q55" s="39">
        <f t="shared" si="6"/>
        <v>3577.3070628978871</v>
      </c>
      <c r="R55" s="39">
        <f t="shared" si="7"/>
        <v>5328.2445960552004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751.24606491111001</v>
      </c>
      <c r="E56" s="39">
        <v>781.81678957999998</v>
      </c>
      <c r="F56" s="39">
        <v>929.76338959999987</v>
      </c>
      <c r="G56" s="39">
        <v>855.56774236999854</v>
      </c>
      <c r="H56" s="39">
        <v>979.74544178999997</v>
      </c>
      <c r="I56" s="39">
        <v>876.02405181465247</v>
      </c>
      <c r="J56" s="39">
        <v>1017.48750293</v>
      </c>
      <c r="K56" s="39">
        <v>895.66005201115081</v>
      </c>
      <c r="L56" s="39">
        <v>1056.27437177</v>
      </c>
      <c r="M56" s="39">
        <v>922.52985357148543</v>
      </c>
      <c r="N56" s="39">
        <v>1094.3893126299999</v>
      </c>
      <c r="O56" s="39">
        <v>1138.1648851352002</v>
      </c>
      <c r="P56" s="39" t="s">
        <v>29</v>
      </c>
      <c r="Q56" s="39">
        <f t="shared" si="6"/>
        <v>3549.7816997672871</v>
      </c>
      <c r="R56" s="39">
        <f t="shared" si="7"/>
        <v>5286.0615142551997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751.24606491111001</v>
      </c>
      <c r="E57" s="39">
        <v>781.81678957999998</v>
      </c>
      <c r="F57" s="39">
        <v>929.76338959999987</v>
      </c>
      <c r="G57" s="39">
        <v>855.56774236999854</v>
      </c>
      <c r="H57" s="39">
        <v>979.74544178999997</v>
      </c>
      <c r="I57" s="39">
        <v>876.02405181465247</v>
      </c>
      <c r="J57" s="39">
        <v>1017.48750293</v>
      </c>
      <c r="K57" s="39">
        <v>895.66005201115081</v>
      </c>
      <c r="L57" s="39">
        <v>1056.27437177</v>
      </c>
      <c r="M57" s="39">
        <v>922.52985357148543</v>
      </c>
      <c r="N57" s="39">
        <v>1094.3893126299999</v>
      </c>
      <c r="O57" s="39">
        <v>1138.1648851352002</v>
      </c>
      <c r="P57" s="39" t="s">
        <v>29</v>
      </c>
      <c r="Q57" s="39">
        <f t="shared" si="6"/>
        <v>3549.7816997672871</v>
      </c>
      <c r="R57" s="39">
        <f t="shared" si="7"/>
        <v>5286.0615142551997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8.121390869999999</v>
      </c>
      <c r="E59" s="39">
        <v>8.3559331199999995</v>
      </c>
      <c r="F59" s="39">
        <v>7.9851129899999984</v>
      </c>
      <c r="G59" s="39">
        <v>6.7476549600000002</v>
      </c>
      <c r="H59" s="39">
        <v>8.0794904299999981</v>
      </c>
      <c r="I59" s="39">
        <v>6.8252529900000001</v>
      </c>
      <c r="J59" s="39">
        <v>8.1724045800000003</v>
      </c>
      <c r="K59" s="39">
        <v>6.9071560300000003</v>
      </c>
      <c r="L59" s="39">
        <v>8.4175767100000005</v>
      </c>
      <c r="M59" s="39">
        <v>7.0452991506000009</v>
      </c>
      <c r="N59" s="39">
        <v>8.670104000000002</v>
      </c>
      <c r="O59" s="39">
        <v>8.8435060800000027</v>
      </c>
      <c r="P59" s="39" t="s">
        <v>29</v>
      </c>
      <c r="Q59" s="39">
        <f t="shared" si="6"/>
        <v>27.525363130600002</v>
      </c>
      <c r="R59" s="39">
        <f t="shared" si="7"/>
        <v>42.183081800000004</v>
      </c>
      <c r="S59" s="40"/>
    </row>
    <row r="60" spans="1:19" s="6" customFormat="1" ht="15.75" customHeight="1" outlineLevel="1" x14ac:dyDescent="0.3">
      <c r="A60" s="41" t="s">
        <v>63</v>
      </c>
      <c r="B60" s="45" t="s">
        <v>86</v>
      </c>
      <c r="C60" s="43" t="s">
        <v>28</v>
      </c>
      <c r="D60" s="39">
        <v>134.59264526656486</v>
      </c>
      <c r="E60" s="39">
        <v>127.35532982689757</v>
      </c>
      <c r="F60" s="39">
        <v>113.44740322999999</v>
      </c>
      <c r="G60" s="39">
        <v>135.4100869379678</v>
      </c>
      <c r="H60" s="39">
        <v>114.81704648000003</v>
      </c>
      <c r="I60" s="39">
        <v>149.47517777123934</v>
      </c>
      <c r="J60" s="39">
        <v>118.84399159</v>
      </c>
      <c r="K60" s="39">
        <v>153.8082334810093</v>
      </c>
      <c r="L60" s="39">
        <v>121.56201009000002</v>
      </c>
      <c r="M60" s="39">
        <v>156.88439815062949</v>
      </c>
      <c r="N60" s="39">
        <v>124.42158372</v>
      </c>
      <c r="O60" s="39">
        <v>126.91001539440001</v>
      </c>
      <c r="P60" s="39" t="s">
        <v>29</v>
      </c>
      <c r="Q60" s="39">
        <f t="shared" si="6"/>
        <v>595.577896340846</v>
      </c>
      <c r="R60" s="39">
        <f t="shared" si="7"/>
        <v>606.55464727440005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238.45378911923811</v>
      </c>
      <c r="E61" s="39">
        <v>216.99637869910305</v>
      </c>
      <c r="F61" s="39">
        <v>232.80842707413512</v>
      </c>
      <c r="G61" s="39">
        <v>193.3516896613994</v>
      </c>
      <c r="H61" s="39">
        <v>241.73908248217276</v>
      </c>
      <c r="I61" s="39">
        <v>193.27795669241871</v>
      </c>
      <c r="J61" s="39">
        <v>245.35400969437137</v>
      </c>
      <c r="K61" s="39">
        <v>193.34889932225755</v>
      </c>
      <c r="L61" s="39">
        <v>249.78803051956652</v>
      </c>
      <c r="M61" s="39">
        <v>197.21587730870272</v>
      </c>
      <c r="N61" s="39">
        <v>255.4532892631903</v>
      </c>
      <c r="O61" s="39">
        <v>260.56235504845409</v>
      </c>
      <c r="P61" s="39" t="s">
        <v>29</v>
      </c>
      <c r="Q61" s="39">
        <f t="shared" si="6"/>
        <v>777.19442298477838</v>
      </c>
      <c r="R61" s="39">
        <f t="shared" si="7"/>
        <v>1252.896767007755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1279.9066890358995</v>
      </c>
      <c r="E62" s="39">
        <v>1331.7517640827639</v>
      </c>
      <c r="F62" s="39">
        <v>1441.1125080561678</v>
      </c>
      <c r="G62" s="39">
        <v>1277.9558567293466</v>
      </c>
      <c r="H62" s="39">
        <v>1515.6978380168671</v>
      </c>
      <c r="I62" s="39">
        <v>1297.1336121986287</v>
      </c>
      <c r="J62" s="39">
        <v>1630.9850815882589</v>
      </c>
      <c r="K62" s="39">
        <v>1313.1965153948822</v>
      </c>
      <c r="L62" s="39">
        <v>1807.0820006506053</v>
      </c>
      <c r="M62" s="39">
        <v>1349.9305932040068</v>
      </c>
      <c r="N62" s="39">
        <v>1864.4692491682626</v>
      </c>
      <c r="O62" s="39">
        <v>1926.9314589283979</v>
      </c>
      <c r="P62" s="39" t="s">
        <v>29</v>
      </c>
      <c r="Q62" s="39">
        <f t="shared" si="6"/>
        <v>5238.2165775268641</v>
      </c>
      <c r="R62" s="39">
        <f t="shared" si="7"/>
        <v>8745.1656283523916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887.45442403000004</v>
      </c>
      <c r="E63" s="39">
        <v>903.83057070000007</v>
      </c>
      <c r="F63" s="39">
        <v>1010.6398018799999</v>
      </c>
      <c r="G63" s="39">
        <v>924.24919275312004</v>
      </c>
      <c r="H63" s="39">
        <v>1029.3832730832</v>
      </c>
      <c r="I63" s="39">
        <v>937.5909108033602</v>
      </c>
      <c r="J63" s="39">
        <v>1106.86449834322</v>
      </c>
      <c r="K63" s="39">
        <v>949.4205580432</v>
      </c>
      <c r="L63" s="39">
        <v>1164.1298092057002</v>
      </c>
      <c r="M63" s="39">
        <v>977.90317478449606</v>
      </c>
      <c r="N63" s="39">
        <v>1203.1352244545001</v>
      </c>
      <c r="O63" s="39">
        <v>1251.2606334326802</v>
      </c>
      <c r="P63" s="39" t="s">
        <v>29</v>
      </c>
      <c r="Q63" s="39">
        <f t="shared" si="6"/>
        <v>3789.1638363841762</v>
      </c>
      <c r="R63" s="39">
        <f t="shared" si="7"/>
        <v>5754.7734385193007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80.177303630000011</v>
      </c>
      <c r="E64" s="39">
        <v>82.310673600000001</v>
      </c>
      <c r="F64" s="39">
        <v>95.433022410000007</v>
      </c>
      <c r="G64" s="39">
        <v>91.251226429900015</v>
      </c>
      <c r="H64" s="39">
        <v>98.237691394769996</v>
      </c>
      <c r="I64" s="39">
        <v>94.43069545952001</v>
      </c>
      <c r="J64" s="39">
        <v>103.63684481792001</v>
      </c>
      <c r="K64" s="39">
        <v>97.594192079479996</v>
      </c>
      <c r="L64" s="39">
        <v>107.77856938858</v>
      </c>
      <c r="M64" s="39">
        <v>100.5220178418644</v>
      </c>
      <c r="N64" s="39">
        <v>111.01202876798</v>
      </c>
      <c r="O64" s="39">
        <v>114.3423896310194</v>
      </c>
      <c r="P64" s="39" t="s">
        <v>29</v>
      </c>
      <c r="Q64" s="39">
        <f t="shared" si="6"/>
        <v>383.79813181076446</v>
      </c>
      <c r="R64" s="39">
        <f t="shared" si="7"/>
        <v>535.00752400026943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312.27496137589947</v>
      </c>
      <c r="E67" s="39">
        <v>345.61051978276384</v>
      </c>
      <c r="F67" s="39">
        <v>335.03968376616785</v>
      </c>
      <c r="G67" s="39">
        <v>262.45543754632649</v>
      </c>
      <c r="H67" s="39">
        <v>388.07687353889696</v>
      </c>
      <c r="I67" s="39">
        <v>265.11200593574853</v>
      </c>
      <c r="J67" s="39">
        <v>420.48373842711885</v>
      </c>
      <c r="K67" s="39">
        <v>266.18176527220214</v>
      </c>
      <c r="L67" s="39">
        <v>535.17362205632503</v>
      </c>
      <c r="M67" s="39">
        <v>271.50540057764618</v>
      </c>
      <c r="N67" s="39">
        <v>550.32199594578265</v>
      </c>
      <c r="O67" s="39">
        <v>561.32843586469835</v>
      </c>
      <c r="P67" s="39" t="s">
        <v>29</v>
      </c>
      <c r="Q67" s="39">
        <f t="shared" ref="Q67:Q76" si="8">G67+I67+K67+M67</f>
        <v>1065.2546093319233</v>
      </c>
      <c r="R67" s="39">
        <f t="shared" ref="R67:R76" si="9">H67+J67+L67+N67+O67</f>
        <v>2455.3846658328221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1556.8055875721641</v>
      </c>
      <c r="E68" s="39">
        <v>1600.9314543297535</v>
      </c>
      <c r="F68" s="39">
        <v>1941.2357377156518</v>
      </c>
      <c r="G68" s="39">
        <v>1644.8403166536539</v>
      </c>
      <c r="H68" s="39">
        <v>2028.834809493939</v>
      </c>
      <c r="I68" s="39">
        <v>1707.1405933387136</v>
      </c>
      <c r="J68" s="39">
        <v>2106.6541147974049</v>
      </c>
      <c r="K68" s="39">
        <v>1771.9429551065932</v>
      </c>
      <c r="L68" s="39">
        <v>2187.5858199838485</v>
      </c>
      <c r="M68" s="39">
        <v>1807.381814208725</v>
      </c>
      <c r="N68" s="39">
        <v>2271.7542673575836</v>
      </c>
      <c r="O68" s="39">
        <v>2317.1893527047355</v>
      </c>
      <c r="P68" s="39" t="s">
        <v>29</v>
      </c>
      <c r="Q68" s="39">
        <f t="shared" si="8"/>
        <v>6931.3056793076858</v>
      </c>
      <c r="R68" s="39">
        <f t="shared" si="9"/>
        <v>10912.018364337513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536.12224535736618</v>
      </c>
      <c r="E69" s="39">
        <v>562.86430897796265</v>
      </c>
      <c r="F69" s="39">
        <v>575.96333017723884</v>
      </c>
      <c r="G69" s="39">
        <v>653.41683630851458</v>
      </c>
      <c r="H69" s="39">
        <v>580.47625096943818</v>
      </c>
      <c r="I69" s="39">
        <v>698.43360566551451</v>
      </c>
      <c r="J69" s="39">
        <v>590.13389715863934</v>
      </c>
      <c r="K69" s="39">
        <v>735.80254156251453</v>
      </c>
      <c r="L69" s="39">
        <v>600.91754098603644</v>
      </c>
      <c r="M69" s="39">
        <v>765.23464322501502</v>
      </c>
      <c r="N69" s="39">
        <v>610.91867602623756</v>
      </c>
      <c r="O69" s="39">
        <v>610.91867602623756</v>
      </c>
      <c r="P69" s="39" t="s">
        <v>29</v>
      </c>
      <c r="Q69" s="39">
        <f t="shared" si="8"/>
        <v>2852.8876267615587</v>
      </c>
      <c r="R69" s="39">
        <f t="shared" si="9"/>
        <v>2993.3650411665885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31.380016786918926</v>
      </c>
      <c r="E70" s="39">
        <v>29.108933584164699</v>
      </c>
      <c r="F70" s="39">
        <v>35.494782342271606</v>
      </c>
      <c r="G70" s="39">
        <v>38.465152562557989</v>
      </c>
      <c r="H70" s="39">
        <v>38.617349532271611</v>
      </c>
      <c r="I70" s="39">
        <v>42.285246492557981</v>
      </c>
      <c r="J70" s="39">
        <v>42.438592942271612</v>
      </c>
      <c r="K70" s="39">
        <v>46.898258312557978</v>
      </c>
      <c r="L70" s="39">
        <v>47.050773172271612</v>
      </c>
      <c r="M70" s="39">
        <v>47.836223478809138</v>
      </c>
      <c r="N70" s="39">
        <v>47.984442662271604</v>
      </c>
      <c r="O70" s="39">
        <v>48.944131515517036</v>
      </c>
      <c r="P70" s="39" t="s">
        <v>29</v>
      </c>
      <c r="Q70" s="39">
        <f t="shared" si="8"/>
        <v>175.48488084648307</v>
      </c>
      <c r="R70" s="39">
        <f t="shared" si="9"/>
        <v>225.03528982460347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27.84184549716667</v>
      </c>
      <c r="E71" s="39">
        <v>25.627903754525029</v>
      </c>
      <c r="F71" s="39">
        <v>31.357149942583167</v>
      </c>
      <c r="G71" s="39">
        <v>34.305363552557985</v>
      </c>
      <c r="H71" s="39">
        <v>34.305476492583161</v>
      </c>
      <c r="I71" s="39">
        <v>37.959989632557992</v>
      </c>
      <c r="J71" s="39">
        <v>37.960102572583168</v>
      </c>
      <c r="K71" s="39">
        <v>42.365994562557987</v>
      </c>
      <c r="L71" s="39">
        <v>42.366107502583169</v>
      </c>
      <c r="M71" s="39">
        <v>43.213314453809147</v>
      </c>
      <c r="N71" s="39">
        <v>43.212775182583165</v>
      </c>
      <c r="O71" s="39">
        <v>44.077030686234828</v>
      </c>
      <c r="P71" s="39" t="s">
        <v>29</v>
      </c>
      <c r="Q71" s="39">
        <f t="shared" si="8"/>
        <v>157.84466220148312</v>
      </c>
      <c r="R71" s="39">
        <f t="shared" si="9"/>
        <v>201.92149243656746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3.5381712897522561</v>
      </c>
      <c r="E72" s="39">
        <v>3.4810298296396702</v>
      </c>
      <c r="F72" s="39">
        <v>4.1376323996884388</v>
      </c>
      <c r="G72" s="39">
        <v>4.1597890100000043</v>
      </c>
      <c r="H72" s="39">
        <v>4.3118730396884501</v>
      </c>
      <c r="I72" s="39">
        <v>4.325256859999989</v>
      </c>
      <c r="J72" s="39">
        <v>4.4784903696884442</v>
      </c>
      <c r="K72" s="39">
        <v>4.5322637499999914</v>
      </c>
      <c r="L72" s="39">
        <v>4.6846656696884423</v>
      </c>
      <c r="M72" s="39">
        <v>4.6229090249999913</v>
      </c>
      <c r="N72" s="39">
        <v>4.7716674796884391</v>
      </c>
      <c r="O72" s="39">
        <v>4.867100829282208</v>
      </c>
      <c r="P72" s="39" t="s">
        <v>29</v>
      </c>
      <c r="Q72" s="39">
        <f t="shared" si="8"/>
        <v>17.640218644999976</v>
      </c>
      <c r="R72" s="39">
        <f t="shared" si="9"/>
        <v>23.113797388035984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414.78105903360665</v>
      </c>
      <c r="E73" s="39">
        <v>304.0068294383766</v>
      </c>
      <c r="F73" s="39">
        <v>329.75689543277986</v>
      </c>
      <c r="G73" s="39">
        <v>429.50528422153087</v>
      </c>
      <c r="H73" s="39">
        <v>359.78377204548923</v>
      </c>
      <c r="I73" s="39">
        <v>339.50782873091418</v>
      </c>
      <c r="J73" s="39">
        <v>374.62166568086718</v>
      </c>
      <c r="K73" s="39">
        <v>340.07656287575884</v>
      </c>
      <c r="L73" s="39">
        <v>388.23276656301204</v>
      </c>
      <c r="M73" s="39">
        <v>346.87809413327244</v>
      </c>
      <c r="N73" s="39">
        <v>406.89693046339232</v>
      </c>
      <c r="O73" s="39">
        <v>415.03486907266006</v>
      </c>
      <c r="P73" s="39" t="s">
        <v>29</v>
      </c>
      <c r="Q73" s="39">
        <f t="shared" si="8"/>
        <v>1455.9677699614763</v>
      </c>
      <c r="R73" s="39">
        <f t="shared" si="9"/>
        <v>1944.5700038254208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263.78113492090489</v>
      </c>
      <c r="E74" s="39">
        <v>248.5168514823915</v>
      </c>
      <c r="F74" s="39">
        <v>272.62444221150514</v>
      </c>
      <c r="G74" s="39">
        <v>356.45600485298002</v>
      </c>
      <c r="H74" s="39">
        <v>301.10451317836703</v>
      </c>
      <c r="I74" s="39">
        <v>265.87143693353806</v>
      </c>
      <c r="J74" s="39">
        <v>314.34696898827832</v>
      </c>
      <c r="K74" s="39">
        <v>265.84574145594581</v>
      </c>
      <c r="L74" s="39">
        <v>326.31026063704445</v>
      </c>
      <c r="M74" s="39">
        <v>271.16265628506471</v>
      </c>
      <c r="N74" s="39">
        <v>343.2718789615364</v>
      </c>
      <c r="O74" s="39">
        <v>350.13731654076713</v>
      </c>
      <c r="P74" s="39" t="s">
        <v>29</v>
      </c>
      <c r="Q74" s="39">
        <f t="shared" si="8"/>
        <v>1159.3358395275286</v>
      </c>
      <c r="R74" s="39">
        <f t="shared" si="9"/>
        <v>1635.1709383059933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15.461576001048245</v>
      </c>
      <c r="E75" s="39">
        <v>0.17148407608788518</v>
      </c>
      <c r="F75" s="39">
        <v>0.21188508696576908</v>
      </c>
      <c r="G75" s="39">
        <v>18.189253260929949</v>
      </c>
      <c r="H75" s="39">
        <v>0.2159417985951792</v>
      </c>
      <c r="I75" s="39">
        <v>18.240373534791697</v>
      </c>
      <c r="J75" s="39">
        <v>0.2196639685951792</v>
      </c>
      <c r="K75" s="39">
        <v>18.344343452767092</v>
      </c>
      <c r="L75" s="39">
        <v>0.2238583647097816</v>
      </c>
      <c r="M75" s="39">
        <v>18.711230321822434</v>
      </c>
      <c r="N75" s="39">
        <v>0.22834000938526655</v>
      </c>
      <c r="O75" s="39">
        <v>0.23290680957297188</v>
      </c>
      <c r="P75" s="39" t="s">
        <v>29</v>
      </c>
      <c r="Q75" s="39">
        <f t="shared" si="8"/>
        <v>73.485200570311179</v>
      </c>
      <c r="R75" s="39">
        <f t="shared" si="9"/>
        <v>1.1207109508583784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135.53834811165356</v>
      </c>
      <c r="E76" s="39">
        <v>55.318493879897211</v>
      </c>
      <c r="F76" s="39">
        <v>56.920568134308944</v>
      </c>
      <c r="G76" s="39">
        <v>54.860026107620911</v>
      </c>
      <c r="H76" s="39">
        <v>58.463317068527019</v>
      </c>
      <c r="I76" s="39">
        <v>55.396018262584477</v>
      </c>
      <c r="J76" s="39">
        <v>60.055032723993683</v>
      </c>
      <c r="K76" s="39">
        <v>55.886477967045934</v>
      </c>
      <c r="L76" s="39">
        <v>61.6986475612578</v>
      </c>
      <c r="M76" s="39">
        <v>57.004207526385294</v>
      </c>
      <c r="N76" s="39">
        <v>63.396711492470658</v>
      </c>
      <c r="O76" s="39">
        <v>64.66464572231996</v>
      </c>
      <c r="P76" s="39" t="s">
        <v>29</v>
      </c>
      <c r="Q76" s="39">
        <f t="shared" si="8"/>
        <v>223.14672986363661</v>
      </c>
      <c r="R76" s="39">
        <f t="shared" si="9"/>
        <v>308.27835456856911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792.376576849</v>
      </c>
      <c r="E78" s="39">
        <v>691.26270021999972</v>
      </c>
      <c r="F78" s="39">
        <v>569.87210236999999</v>
      </c>
      <c r="G78" s="39">
        <v>513.82216462270333</v>
      </c>
      <c r="H78" s="39">
        <v>585.65755880000006</v>
      </c>
      <c r="I78" s="39">
        <v>521.01567547752097</v>
      </c>
      <c r="J78" s="39">
        <v>601.70457675</v>
      </c>
      <c r="K78" s="39">
        <v>525.18380040958129</v>
      </c>
      <c r="L78" s="39">
        <v>611.09116813000003</v>
      </c>
      <c r="M78" s="39">
        <v>535.68747641777293</v>
      </c>
      <c r="N78" s="39">
        <v>623.31299152999998</v>
      </c>
      <c r="O78" s="39">
        <v>635.77925136060003</v>
      </c>
      <c r="P78" s="39" t="s">
        <v>29</v>
      </c>
      <c r="Q78" s="39">
        <f t="shared" ref="Q78:Q82" si="10">G78+I78+K78+M78</f>
        <v>2095.7091169275782</v>
      </c>
      <c r="R78" s="39">
        <f t="shared" ref="R78:R82" si="11">H78+J78+L78+N78+O78</f>
        <v>3057.5455465706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 t="s">
        <v>29</v>
      </c>
      <c r="Q79" s="39">
        <f t="shared" si="10"/>
        <v>0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152.74468493175976</v>
      </c>
      <c r="E80" s="39">
        <v>185.31415808602222</v>
      </c>
      <c r="F80" s="39">
        <v>206.76830763823588</v>
      </c>
      <c r="G80" s="39">
        <v>170.59466676606164</v>
      </c>
      <c r="H80" s="39">
        <v>213.57310087130503</v>
      </c>
      <c r="I80" s="39">
        <v>169.94512090839063</v>
      </c>
      <c r="J80" s="39">
        <v>219.99150039602281</v>
      </c>
      <c r="K80" s="39">
        <v>170.2811364595261</v>
      </c>
      <c r="L80" s="39">
        <v>225.53308003471389</v>
      </c>
      <c r="M80" s="39">
        <v>173.68675918871662</v>
      </c>
      <c r="N80" s="39">
        <v>232.81076978757696</v>
      </c>
      <c r="O80" s="39">
        <v>237.46698518332852</v>
      </c>
      <c r="P80" s="39" t="s">
        <v>29</v>
      </c>
      <c r="Q80" s="39">
        <f t="shared" si="10"/>
        <v>684.5076833226949</v>
      </c>
      <c r="R80" s="39">
        <f t="shared" si="11"/>
        <v>1129.3754362729471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-13.163222413760906</v>
      </c>
      <c r="E81" s="39">
        <v>264.43874898781905</v>
      </c>
      <c r="F81" s="39">
        <v>659.77257141276255</v>
      </c>
      <c r="G81" s="39">
        <v>229.93629722411302</v>
      </c>
      <c r="H81" s="39">
        <v>158.82669619896853</v>
      </c>
      <c r="I81" s="39">
        <v>390.48956450393314</v>
      </c>
      <c r="J81" s="39">
        <v>275.85995873861532</v>
      </c>
      <c r="K81" s="39">
        <v>471.11118175493743</v>
      </c>
      <c r="L81" s="39">
        <v>287.78674546544835</v>
      </c>
      <c r="M81" s="39">
        <v>508.84959840459987</v>
      </c>
      <c r="N81" s="39">
        <v>333.37940310588465</v>
      </c>
      <c r="O81" s="39">
        <v>316.29314941966254</v>
      </c>
      <c r="P81" s="39" t="s">
        <v>29</v>
      </c>
      <c r="Q81" s="39">
        <f t="shared" si="10"/>
        <v>1600.3866418875834</v>
      </c>
      <c r="R81" s="39">
        <f t="shared" si="11"/>
        <v>1372.1459529285794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-114.87876762788983</v>
      </c>
      <c r="E87" s="39">
        <v>125.46724152556817</v>
      </c>
      <c r="F87" s="39">
        <v>73.804411377297583</v>
      </c>
      <c r="G87" s="39">
        <v>202.98350546755319</v>
      </c>
      <c r="H87" s="39">
        <v>29.874146725807805</v>
      </c>
      <c r="I87" s="39">
        <v>375.21659233642731</v>
      </c>
      <c r="J87" s="39">
        <v>105.5399722901966</v>
      </c>
      <c r="K87" s="39">
        <v>445.87910307832226</v>
      </c>
      <c r="L87" s="39">
        <v>121.23450692114511</v>
      </c>
      <c r="M87" s="39">
        <v>477.99671437850247</v>
      </c>
      <c r="N87" s="39">
        <v>104.79261153042262</v>
      </c>
      <c r="O87" s="39">
        <v>136.61411635159038</v>
      </c>
      <c r="P87" s="39" t="s">
        <v>29</v>
      </c>
      <c r="Q87" s="39">
        <f>G87+I87+K87+M87</f>
        <v>1502.0759152608052</v>
      </c>
      <c r="R87" s="39">
        <f>H87+J87+L87+N87+O87</f>
        <v>498.05535381916252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80.40508186177702</v>
      </c>
      <c r="E89" s="39">
        <v>95.901181871271532</v>
      </c>
      <c r="F89" s="39">
        <v>556.90231400352877</v>
      </c>
      <c r="G89" s="39">
        <v>-2.5980705688966808</v>
      </c>
      <c r="H89" s="39">
        <v>108.8718679129508</v>
      </c>
      <c r="I89" s="39">
        <v>-5.3594209706133373</v>
      </c>
      <c r="J89" s="39">
        <v>150.09536864165224</v>
      </c>
      <c r="K89" s="39">
        <v>-6.2501992953744345</v>
      </c>
      <c r="L89" s="39">
        <v>13.434711371424754</v>
      </c>
      <c r="M89" s="39">
        <v>-6.6623723316819223</v>
      </c>
      <c r="N89" s="39">
        <v>64.073558498105356</v>
      </c>
      <c r="O89" s="39">
        <v>20.403293076160224</v>
      </c>
      <c r="P89" s="39" t="s">
        <v>29</v>
      </c>
      <c r="Q89" s="39">
        <f t="shared" ref="Q89:Q90" si="12">G89+I89+K89+M89</f>
        <v>-20.870063166566375</v>
      </c>
      <c r="R89" s="39">
        <f t="shared" ref="R89:R90" si="13">H89+J89+L89+N89+O89</f>
        <v>356.87879950029333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 t="s">
        <v>29</v>
      </c>
      <c r="Q90" s="39">
        <f t="shared" si="12"/>
        <v>0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21.310463352351903</v>
      </c>
      <c r="E95" s="39">
        <v>43.070325590979344</v>
      </c>
      <c r="F95" s="39">
        <v>29.065846031936161</v>
      </c>
      <c r="G95" s="39">
        <v>29.550862325456507</v>
      </c>
      <c r="H95" s="39">
        <v>20.080681560209939</v>
      </c>
      <c r="I95" s="39">
        <v>20.632393138119113</v>
      </c>
      <c r="J95" s="39">
        <v>20.224617806766446</v>
      </c>
      <c r="K95" s="39">
        <v>31.482277971989618</v>
      </c>
      <c r="L95" s="39">
        <v>153.11752717287848</v>
      </c>
      <c r="M95" s="39">
        <v>37.51525635777935</v>
      </c>
      <c r="N95" s="39">
        <v>164.51323307735669</v>
      </c>
      <c r="O95" s="39">
        <v>159.27573999191191</v>
      </c>
      <c r="P95" s="39" t="s">
        <v>29</v>
      </c>
      <c r="Q95" s="39">
        <f t="shared" ref="Q95:Q110" si="14">G95+I95+K95+M95</f>
        <v>119.18078979334459</v>
      </c>
      <c r="R95" s="39">
        <f t="shared" ref="R95:R110" si="15">H95+J95+L95+N95+O95</f>
        <v>517.21179960912343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225.70988146917628</v>
      </c>
      <c r="E96" s="39">
        <v>3.3139263277566897</v>
      </c>
      <c r="F96" s="39">
        <v>-38.324186031921585</v>
      </c>
      <c r="G96" s="39">
        <v>-286.03624848129891</v>
      </c>
      <c r="H96" s="39">
        <v>-124.50558209963208</v>
      </c>
      <c r="I96" s="39">
        <v>-324.0056726572243</v>
      </c>
      <c r="J96" s="39">
        <v>-96.99299883559911</v>
      </c>
      <c r="K96" s="39">
        <v>-336.72941629984263</v>
      </c>
      <c r="L96" s="39">
        <v>-135.70419760925193</v>
      </c>
      <c r="M96" s="39">
        <v>-329.44785560710557</v>
      </c>
      <c r="N96" s="39">
        <v>-140.94822348319451</v>
      </c>
      <c r="O96" s="39">
        <v>-137.67472003009465</v>
      </c>
      <c r="P96" s="39" t="s">
        <v>29</v>
      </c>
      <c r="Q96" s="39">
        <f t="shared" si="14"/>
        <v>-1276.2191930454715</v>
      </c>
      <c r="R96" s="39">
        <f t="shared" si="15"/>
        <v>-635.82572205777228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414.58697051688068</v>
      </c>
      <c r="E97" s="39">
        <v>283.29262890598784</v>
      </c>
      <c r="F97" s="39">
        <v>245.15715483202965</v>
      </c>
      <c r="G97" s="39">
        <v>29.431236873500353</v>
      </c>
      <c r="H97" s="39">
        <v>229.22356921979167</v>
      </c>
      <c r="I97" s="39">
        <v>34.21878684779216</v>
      </c>
      <c r="J97" s="39">
        <v>275.82942378301692</v>
      </c>
      <c r="K97" s="39">
        <v>38.059039007079988</v>
      </c>
      <c r="L97" s="39">
        <v>271.62733985399507</v>
      </c>
      <c r="M97" s="39">
        <v>38.722379865204189</v>
      </c>
      <c r="N97" s="39">
        <v>265.47595361634558</v>
      </c>
      <c r="O97" s="39">
        <v>265.47595361634558</v>
      </c>
      <c r="P97" s="39" t="s">
        <v>29</v>
      </c>
      <c r="Q97" s="39">
        <f t="shared" si="14"/>
        <v>140.43144259357669</v>
      </c>
      <c r="R97" s="39">
        <f t="shared" si="15"/>
        <v>1307.6322400894949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143.88337505618699</v>
      </c>
      <c r="E98" s="39">
        <v>11.42423</v>
      </c>
      <c r="F98" s="39">
        <v>221.71714340192514</v>
      </c>
      <c r="G98" s="39">
        <v>5.8474729291217171</v>
      </c>
      <c r="H98" s="39">
        <v>205.04513421169113</v>
      </c>
      <c r="I98" s="39">
        <v>9.2276335432143899</v>
      </c>
      <c r="J98" s="39">
        <v>266.37734115179234</v>
      </c>
      <c r="K98" s="39">
        <v>11.492813659017724</v>
      </c>
      <c r="L98" s="39">
        <v>261.88186912912153</v>
      </c>
      <c r="M98" s="39">
        <v>11.722669932198079</v>
      </c>
      <c r="N98" s="39">
        <v>255.41803193367707</v>
      </c>
      <c r="O98" s="39">
        <v>255.41803193367707</v>
      </c>
      <c r="P98" s="39" t="s">
        <v>29</v>
      </c>
      <c r="Q98" s="39">
        <f t="shared" si="14"/>
        <v>38.29059006355191</v>
      </c>
      <c r="R98" s="39">
        <f t="shared" si="15"/>
        <v>1244.1404083599591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4.118531836073589</v>
      </c>
      <c r="E99" s="39">
        <v>22.316035646459103</v>
      </c>
      <c r="F99" s="39">
        <v>10.877439380104498</v>
      </c>
      <c r="G99" s="39">
        <v>4.6371631462976062</v>
      </c>
      <c r="H99" s="39">
        <v>5.6600138281005616</v>
      </c>
      <c r="I99" s="39">
        <v>4.7620473523435303</v>
      </c>
      <c r="J99" s="39">
        <v>5.8257973412245843</v>
      </c>
      <c r="K99" s="39">
        <v>4.8919961008700508</v>
      </c>
      <c r="L99" s="39">
        <v>5.9982121948735694</v>
      </c>
      <c r="M99" s="39">
        <v>4.8919961008700508</v>
      </c>
      <c r="N99" s="39">
        <v>6.1775236426685112</v>
      </c>
      <c r="O99" s="39">
        <v>6.1775236426685112</v>
      </c>
      <c r="P99" s="39" t="s">
        <v>29</v>
      </c>
      <c r="Q99" s="39">
        <f t="shared" si="14"/>
        <v>19.183202700381237</v>
      </c>
      <c r="R99" s="39">
        <f t="shared" si="15"/>
        <v>29.839070649535739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33.560903109999991</v>
      </c>
      <c r="E100" s="39">
        <v>156.79492385000003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 t="s">
        <v>29</v>
      </c>
      <c r="Q100" s="39">
        <f t="shared" si="14"/>
        <v>0</v>
      </c>
      <c r="R100" s="39">
        <f t="shared" si="15"/>
        <v>0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2.3309971100000002</v>
      </c>
      <c r="E101" s="39">
        <v>2.4137997200000001</v>
      </c>
      <c r="F101" s="39">
        <v>0</v>
      </c>
      <c r="G101" s="39">
        <v>0</v>
      </c>
      <c r="H101" s="39">
        <v>0</v>
      </c>
      <c r="I101" s="39">
        <v>0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 t="s">
        <v>29</v>
      </c>
      <c r="Q101" s="39">
        <f t="shared" si="14"/>
        <v>0</v>
      </c>
      <c r="R101" s="39">
        <f t="shared" si="15"/>
        <v>0</v>
      </c>
      <c r="S101" s="40"/>
    </row>
    <row r="102" spans="1:19" s="6" customFormat="1" ht="15.75" customHeight="1" outlineLevel="1" x14ac:dyDescent="0.3">
      <c r="A102" s="41" t="s">
        <v>155</v>
      </c>
      <c r="B102" s="45" t="s">
        <v>156</v>
      </c>
      <c r="C102" s="43" t="s">
        <v>28</v>
      </c>
      <c r="D102" s="39">
        <v>233.02416051462012</v>
      </c>
      <c r="E102" s="39">
        <v>92.7574394095287</v>
      </c>
      <c r="F102" s="39">
        <v>12.56257205</v>
      </c>
      <c r="G102" s="39">
        <v>18.946600798081029</v>
      </c>
      <c r="H102" s="39">
        <v>18.518421179999962</v>
      </c>
      <c r="I102" s="39">
        <v>20.229105952234242</v>
      </c>
      <c r="J102" s="39">
        <v>3.6262852899999984</v>
      </c>
      <c r="K102" s="39">
        <v>21.674229247192219</v>
      </c>
      <c r="L102" s="39">
        <v>3.7472585299999537</v>
      </c>
      <c r="M102" s="39">
        <v>22.107713832136064</v>
      </c>
      <c r="N102" s="39">
        <v>3.8803980399999887</v>
      </c>
      <c r="O102" s="39">
        <v>3.8803980399999887</v>
      </c>
      <c r="P102" s="39" t="s">
        <v>29</v>
      </c>
      <c r="Q102" s="39">
        <f t="shared" si="14"/>
        <v>82.957649829643543</v>
      </c>
      <c r="R102" s="39">
        <f t="shared" si="15"/>
        <v>33.652761079999891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188.8770890477044</v>
      </c>
      <c r="E103" s="39">
        <v>279.97870257823115</v>
      </c>
      <c r="F103" s="39">
        <v>283.48134086395123</v>
      </c>
      <c r="G103" s="39">
        <v>315.46748535479929</v>
      </c>
      <c r="H103" s="39">
        <v>353.72915131942375</v>
      </c>
      <c r="I103" s="39">
        <v>358.22445950501645</v>
      </c>
      <c r="J103" s="39">
        <v>372.82242261861603</v>
      </c>
      <c r="K103" s="39">
        <v>374.78845530692263</v>
      </c>
      <c r="L103" s="39">
        <v>407.331537463247</v>
      </c>
      <c r="M103" s="39">
        <v>368.17023547230974</v>
      </c>
      <c r="N103" s="39">
        <v>406.42417709954009</v>
      </c>
      <c r="O103" s="39">
        <v>403.15067364644023</v>
      </c>
      <c r="P103" s="39" t="s">
        <v>29</v>
      </c>
      <c r="Q103" s="39">
        <f t="shared" si="14"/>
        <v>1416.6506356390482</v>
      </c>
      <c r="R103" s="39">
        <f t="shared" si="15"/>
        <v>1943.4579621472672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54.723973870000002</v>
      </c>
      <c r="E104" s="39">
        <v>49.170489930000002</v>
      </c>
      <c r="F104" s="39">
        <v>59.627859999999998</v>
      </c>
      <c r="G104" s="39">
        <v>60.247610983999998</v>
      </c>
      <c r="H104" s="39">
        <v>60.820415999999994</v>
      </c>
      <c r="I104" s="39">
        <v>62.657264353759999</v>
      </c>
      <c r="J104" s="39">
        <v>62.036831719999995</v>
      </c>
      <c r="K104" s="39">
        <v>65.16323384071039</v>
      </c>
      <c r="L104" s="39">
        <v>62.278563760000004</v>
      </c>
      <c r="M104" s="39">
        <v>66.466498517524599</v>
      </c>
      <c r="N104" s="39">
        <v>64.543112030000017</v>
      </c>
      <c r="O104" s="39">
        <v>64.543112030000017</v>
      </c>
      <c r="P104" s="39" t="s">
        <v>29</v>
      </c>
      <c r="Q104" s="39">
        <f t="shared" si="14"/>
        <v>254.53460769599496</v>
      </c>
      <c r="R104" s="39">
        <f t="shared" si="15"/>
        <v>314.22203554000004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65.636136561588671</v>
      </c>
      <c r="E105" s="39">
        <v>92.328773829542726</v>
      </c>
      <c r="F105" s="39">
        <v>143.46226333920779</v>
      </c>
      <c r="G105" s="39">
        <v>176.05907393621354</v>
      </c>
      <c r="H105" s="39">
        <v>215.04462674045521</v>
      </c>
      <c r="I105" s="39">
        <v>219.64600575202556</v>
      </c>
      <c r="J105" s="39">
        <v>249.65145185456831</v>
      </c>
      <c r="K105" s="39">
        <v>236.59511057595913</v>
      </c>
      <c r="L105" s="39">
        <v>266.77196662533936</v>
      </c>
      <c r="M105" s="39">
        <v>227.73617328672697</v>
      </c>
      <c r="N105" s="39">
        <v>271.87617333942148</v>
      </c>
      <c r="O105" s="39">
        <v>281.27337398781344</v>
      </c>
      <c r="P105" s="39" t="s">
        <v>29</v>
      </c>
      <c r="Q105" s="39">
        <f t="shared" si="14"/>
        <v>860.03636355092522</v>
      </c>
      <c r="R105" s="39">
        <f t="shared" si="15"/>
        <v>1284.6175925475977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30.27418857</v>
      </c>
      <c r="E106" s="39">
        <v>16.513767600000001</v>
      </c>
      <c r="F106" s="39">
        <v>0</v>
      </c>
      <c r="G106" s="39">
        <v>34.038508999999998</v>
      </c>
      <c r="H106" s="39">
        <v>0</v>
      </c>
      <c r="I106" s="39">
        <v>29.904723999999998</v>
      </c>
      <c r="J106" s="39">
        <v>0</v>
      </c>
      <c r="K106" s="39">
        <v>26.157472000000002</v>
      </c>
      <c r="L106" s="39">
        <v>0</v>
      </c>
      <c r="M106" s="39">
        <v>26.157472000000002</v>
      </c>
      <c r="N106" s="39">
        <v>0</v>
      </c>
      <c r="O106" s="39">
        <v>0</v>
      </c>
      <c r="P106" s="39" t="s">
        <v>29</v>
      </c>
      <c r="Q106" s="39">
        <f t="shared" si="14"/>
        <v>116.25817699999999</v>
      </c>
      <c r="R106" s="39">
        <f t="shared" si="15"/>
        <v>0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19.661989570000003</v>
      </c>
      <c r="E107" s="39">
        <v>16.513767600000001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39" t="s">
        <v>29</v>
      </c>
      <c r="Q107" s="39">
        <f t="shared" si="14"/>
        <v>0</v>
      </c>
      <c r="R107" s="39">
        <f t="shared" si="15"/>
        <v>0</v>
      </c>
      <c r="S107" s="40"/>
    </row>
    <row r="108" spans="1:19" s="6" customFormat="1" ht="15.75" customHeight="1" outlineLevel="1" x14ac:dyDescent="0.3">
      <c r="A108" s="41" t="s">
        <v>166</v>
      </c>
      <c r="B108" s="45" t="s">
        <v>167</v>
      </c>
      <c r="C108" s="43" t="s">
        <v>28</v>
      </c>
      <c r="D108" s="39">
        <v>38.242790046115722</v>
      </c>
      <c r="E108" s="39">
        <v>121.96567121868844</v>
      </c>
      <c r="F108" s="39">
        <v>80.391217524743439</v>
      </c>
      <c r="G108" s="39">
        <v>45.122291434585726</v>
      </c>
      <c r="H108" s="39">
        <v>77.864108578968484</v>
      </c>
      <c r="I108" s="39">
        <v>46.01646539923091</v>
      </c>
      <c r="J108" s="39">
        <v>61.134139044047728</v>
      </c>
      <c r="K108" s="39">
        <v>46.872638890253128</v>
      </c>
      <c r="L108" s="39">
        <v>78.281007077907645</v>
      </c>
      <c r="M108" s="39">
        <v>47.810091668058192</v>
      </c>
      <c r="N108" s="39">
        <v>70.004891730118587</v>
      </c>
      <c r="O108" s="39">
        <v>57.334187628626765</v>
      </c>
      <c r="P108" s="39" t="s">
        <v>29</v>
      </c>
      <c r="Q108" s="39">
        <f t="shared" si="14"/>
        <v>185.82148739212795</v>
      </c>
      <c r="R108" s="39">
        <f t="shared" si="15"/>
        <v>344.61833405966917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212.54665905541538</v>
      </c>
      <c r="E109" s="39">
        <v>267.75267531557574</v>
      </c>
      <c r="F109" s="39">
        <v>621.44838538084093</v>
      </c>
      <c r="G109" s="39">
        <v>-56.099951257185893</v>
      </c>
      <c r="H109" s="39">
        <v>34.321114099336455</v>
      </c>
      <c r="I109" s="39">
        <v>66.483891846708843</v>
      </c>
      <c r="J109" s="39">
        <v>178.86695990301621</v>
      </c>
      <c r="K109" s="39">
        <v>134.38176545509481</v>
      </c>
      <c r="L109" s="39">
        <v>152.08254785619641</v>
      </c>
      <c r="M109" s="39">
        <v>179.40174279749431</v>
      </c>
      <c r="N109" s="39">
        <v>192.43117962269014</v>
      </c>
      <c r="O109" s="39">
        <v>178.61842938956789</v>
      </c>
      <c r="P109" s="39" t="s">
        <v>29</v>
      </c>
      <c r="Q109" s="39">
        <f t="shared" si="14"/>
        <v>324.16744884211209</v>
      </c>
      <c r="R109" s="39">
        <f t="shared" si="15"/>
        <v>736.32023087080711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-35.821484600734287</v>
      </c>
      <c r="E115" s="39">
        <v>134.16910985351504</v>
      </c>
      <c r="F115" s="39">
        <v>-163.48758065190981</v>
      </c>
      <c r="G115" s="39">
        <v>-95.853848271961354</v>
      </c>
      <c r="H115" s="39">
        <v>-271.43285953559717</v>
      </c>
      <c r="I115" s="39">
        <v>34.544125298333917</v>
      </c>
      <c r="J115" s="39">
        <v>-241.25569444049731</v>
      </c>
      <c r="K115" s="39">
        <v>88.996809521599985</v>
      </c>
      <c r="L115" s="39">
        <v>-266.44170287961816</v>
      </c>
      <c r="M115" s="39">
        <v>130.95468453616655</v>
      </c>
      <c r="N115" s="39">
        <v>-289.73724852199416</v>
      </c>
      <c r="O115" s="39">
        <v>-254.64224024773034</v>
      </c>
      <c r="P115" s="39" t="s">
        <v>29</v>
      </c>
      <c r="Q115" s="39">
        <f>G115+I115+K115+M115</f>
        <v>158.64177108413909</v>
      </c>
      <c r="R115" s="39">
        <f>H115+J115+L115+N115+O115</f>
        <v>-1323.5097456254371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80.114321956547911</v>
      </c>
      <c r="E117" s="39">
        <v>98.326280467153424</v>
      </c>
      <c r="F117" s="39">
        <v>525.89014099477049</v>
      </c>
      <c r="G117" s="39">
        <v>-2.9770754806999249</v>
      </c>
      <c r="H117" s="39">
        <v>81.26481203019145</v>
      </c>
      <c r="I117" s="39">
        <v>-5.7494550919024405</v>
      </c>
      <c r="J117" s="39">
        <v>134.16353218549631</v>
      </c>
      <c r="K117" s="39">
        <v>-6.6517677531200352</v>
      </c>
      <c r="L117" s="39">
        <v>4.1648452217275116</v>
      </c>
      <c r="M117" s="39">
        <v>-7.0129557904551181</v>
      </c>
      <c r="N117" s="39">
        <v>62.890078991450267</v>
      </c>
      <c r="O117" s="39">
        <v>19.219813569505117</v>
      </c>
      <c r="P117" s="39" t="s">
        <v>29</v>
      </c>
      <c r="Q117" s="39">
        <f t="shared" ref="Q117:Q118" si="16">G117+I117+K117+M117</f>
        <v>-22.391254116177521</v>
      </c>
      <c r="R117" s="39">
        <f t="shared" ref="R117:R118" si="17">H117+J117+L117+N117+O117</f>
        <v>301.70308199837064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9">
        <v>0</v>
      </c>
      <c r="O118" s="39">
        <v>0</v>
      </c>
      <c r="P118" s="39" t="s">
        <v>29</v>
      </c>
      <c r="Q118" s="39">
        <f t="shared" si="16"/>
        <v>0</v>
      </c>
      <c r="R118" s="39">
        <f t="shared" si="17"/>
        <v>0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collapsed="1" x14ac:dyDescent="0.3">
      <c r="A123" s="41" t="s">
        <v>184</v>
      </c>
      <c r="B123" s="42" t="s">
        <v>57</v>
      </c>
      <c r="C123" s="43" t="s">
        <v>28</v>
      </c>
      <c r="D123" s="39">
        <v>168.25382169960059</v>
      </c>
      <c r="E123" s="39">
        <v>35.25728499490782</v>
      </c>
      <c r="F123" s="39">
        <v>259.04582503798042</v>
      </c>
      <c r="G123" s="39">
        <v>42.730972495476074</v>
      </c>
      <c r="H123" s="39">
        <v>224.48916160474192</v>
      </c>
      <c r="I123" s="39">
        <v>37.689221640278468</v>
      </c>
      <c r="J123" s="39">
        <v>285.9591221580157</v>
      </c>
      <c r="K123" s="39">
        <v>52.036723686616725</v>
      </c>
      <c r="L123" s="39">
        <v>414.35940551408675</v>
      </c>
      <c r="M123" s="39">
        <v>55.460014051783816</v>
      </c>
      <c r="N123" s="39">
        <v>419.27834915323695</v>
      </c>
      <c r="O123" s="39">
        <v>414.04085606779216</v>
      </c>
      <c r="P123" s="39" t="s">
        <v>29</v>
      </c>
      <c r="Q123" s="39">
        <f t="shared" ref="Q123:Q125" si="18">G123+I123+K123+M123</f>
        <v>187.9169318741551</v>
      </c>
      <c r="R123" s="39">
        <f t="shared" ref="R123:R125" si="19">H123+J123+L123+N123+O123</f>
        <v>1758.1268944978735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40.961860150000021</v>
      </c>
      <c r="E124" s="39">
        <v>-11.963523236982297</v>
      </c>
      <c r="F124" s="39">
        <v>17.086765001086349</v>
      </c>
      <c r="G124" s="39">
        <v>-31.771695223909447</v>
      </c>
      <c r="H124" s="39">
        <v>-32.996815865303063</v>
      </c>
      <c r="I124" s="39">
        <v>-6.2734953265250866</v>
      </c>
      <c r="J124" s="39">
        <v>-34.52035819427843</v>
      </c>
      <c r="K124" s="39">
        <v>20.119598757800631</v>
      </c>
      <c r="L124" s="39">
        <v>113.02035603589516</v>
      </c>
      <c r="M124" s="39">
        <v>30.761292862157831</v>
      </c>
      <c r="N124" s="39">
        <v>-9.8605253273933613</v>
      </c>
      <c r="O124" s="39">
        <v>-4.6798937982621283</v>
      </c>
      <c r="P124" s="39" t="s">
        <v>29</v>
      </c>
      <c r="Q124" s="39">
        <f t="shared" si="18"/>
        <v>12.835701069523928</v>
      </c>
      <c r="R124" s="39">
        <f t="shared" si="19"/>
        <v>30.96276285065818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collapsed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0</v>
      </c>
      <c r="E130" s="39">
        <v>-11.963523133026319</v>
      </c>
      <c r="F130" s="39">
        <v>0</v>
      </c>
      <c r="G130" s="39">
        <v>-31.771695223909447</v>
      </c>
      <c r="H130" s="39">
        <v>-32.996815865303063</v>
      </c>
      <c r="I130" s="39">
        <v>-6.2734953265250866</v>
      </c>
      <c r="J130" s="39">
        <v>-34.52035819427843</v>
      </c>
      <c r="K130" s="39">
        <v>9.7122540204772889</v>
      </c>
      <c r="L130" s="39">
        <v>29.315505888732332</v>
      </c>
      <c r="M130" s="39">
        <v>19.66929005180107</v>
      </c>
      <c r="N130" s="39">
        <v>-9.8605253273933613</v>
      </c>
      <c r="O130" s="39">
        <v>-4.6798937982621283</v>
      </c>
      <c r="P130" s="39" t="s">
        <v>29</v>
      </c>
      <c r="Q130" s="39">
        <f>G130+I130+K130+M130</f>
        <v>-8.6636464781561742</v>
      </c>
      <c r="R130" s="39">
        <f>H130+J130+L130+N130+O130</f>
        <v>-52.74208729650465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16.02286445</v>
      </c>
      <c r="E132" s="39">
        <v>-1.0733639646787196E-7</v>
      </c>
      <c r="F132" s="39">
        <v>17.086765001086349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0.83296904434550223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0.83296904434550223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collapsed="1" x14ac:dyDescent="0.3">
      <c r="A138" s="41" t="s">
        <v>207</v>
      </c>
      <c r="B138" s="51" t="s">
        <v>208</v>
      </c>
      <c r="C138" s="43" t="s">
        <v>28</v>
      </c>
      <c r="D138" s="39">
        <v>24.938995700000021</v>
      </c>
      <c r="E138" s="39">
        <v>3.3804171835072339E-9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10.407344737323342</v>
      </c>
      <c r="L138" s="39">
        <v>82.871881102817326</v>
      </c>
      <c r="M138" s="39">
        <v>11.09200281035676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21.499347547680102</v>
      </c>
      <c r="R138" s="39">
        <f t="shared" ref="R138:R140" si="23">H138+J138+L138+N138+O138</f>
        <v>82.871881102817326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171.5847989054142</v>
      </c>
      <c r="E139" s="39">
        <v>279.71619855255858</v>
      </c>
      <c r="F139" s="39">
        <v>604.36162037975475</v>
      </c>
      <c r="G139" s="39">
        <v>-24.328256033275757</v>
      </c>
      <c r="H139" s="39">
        <v>67.317929964639262</v>
      </c>
      <c r="I139" s="39">
        <v>72.757387173235031</v>
      </c>
      <c r="J139" s="39">
        <v>213.38731809729313</v>
      </c>
      <c r="K139" s="39">
        <v>114.26216669729604</v>
      </c>
      <c r="L139" s="39">
        <v>39.062191820300939</v>
      </c>
      <c r="M139" s="39">
        <v>148.64044993533741</v>
      </c>
      <c r="N139" s="39">
        <v>202.2917049500864</v>
      </c>
      <c r="O139" s="39">
        <v>183.29832318782906</v>
      </c>
      <c r="P139" s="39" t="s">
        <v>29</v>
      </c>
      <c r="Q139" s="39">
        <f t="shared" si="22"/>
        <v>311.33174777259273</v>
      </c>
      <c r="R139" s="39">
        <f t="shared" si="23"/>
        <v>705.35746802014876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collapsed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-35.821484600734287</v>
      </c>
      <c r="E145" s="39">
        <v>146.13263298654135</v>
      </c>
      <c r="F145" s="39">
        <v>-163.48758065190981</v>
      </c>
      <c r="G145" s="39">
        <v>-64.082153048051907</v>
      </c>
      <c r="H145" s="39">
        <v>-238.43604367029411</v>
      </c>
      <c r="I145" s="39">
        <v>40.817620624859003</v>
      </c>
      <c r="J145" s="39">
        <v>-206.73533624621888</v>
      </c>
      <c r="K145" s="39">
        <v>79.284555501122696</v>
      </c>
      <c r="L145" s="39">
        <v>-295.75720876835049</v>
      </c>
      <c r="M145" s="39">
        <v>111.28539448436548</v>
      </c>
      <c r="N145" s="39">
        <v>-279.8767231946008</v>
      </c>
      <c r="O145" s="39">
        <v>-249.96234644946821</v>
      </c>
      <c r="P145" s="39" t="s">
        <v>29</v>
      </c>
      <c r="Q145" s="39">
        <f>G145+I145+K145+M145</f>
        <v>167.30541756229528</v>
      </c>
      <c r="R145" s="39">
        <f>H145+J145+L145+N145+O145</f>
        <v>-1270.7676583289326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64.091457506547911</v>
      </c>
      <c r="E147" s="39">
        <v>98.326280574489815</v>
      </c>
      <c r="F147" s="39">
        <v>508.80337599368414</v>
      </c>
      <c r="G147" s="39">
        <v>-2.9770754806999249</v>
      </c>
      <c r="H147" s="39">
        <v>81.26481203019145</v>
      </c>
      <c r="I147" s="39">
        <v>-5.7494550919024405</v>
      </c>
      <c r="J147" s="39">
        <v>134.16353218549631</v>
      </c>
      <c r="K147" s="39">
        <v>-6.6517677531200352</v>
      </c>
      <c r="L147" s="39">
        <v>3.3318761773820094</v>
      </c>
      <c r="M147" s="39">
        <v>-7.0129557904551181</v>
      </c>
      <c r="N147" s="39">
        <v>62.890078991450267</v>
      </c>
      <c r="O147" s="39">
        <v>19.219813569505117</v>
      </c>
      <c r="P147" s="39" t="s">
        <v>29</v>
      </c>
      <c r="Q147" s="39">
        <f t="shared" ref="Q147:Q148" si="24">G147+I147+K147+M147</f>
        <v>-22.391254116177521</v>
      </c>
      <c r="R147" s="39">
        <f t="shared" ref="R147:R148" si="25">H147+J147+L147+N147+O147</f>
        <v>300.87011295402516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39" t="s">
        <v>29</v>
      </c>
      <c r="Q148" s="39">
        <f t="shared" si="24"/>
        <v>0</v>
      </c>
      <c r="R148" s="39">
        <f t="shared" si="25"/>
        <v>0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collapsed="1" x14ac:dyDescent="0.3">
      <c r="A153" s="41" t="s">
        <v>224</v>
      </c>
      <c r="B153" s="42" t="s">
        <v>57</v>
      </c>
      <c r="C153" s="43" t="s">
        <v>28</v>
      </c>
      <c r="D153" s="39">
        <v>143.31482599960057</v>
      </c>
      <c r="E153" s="39">
        <v>35.257284991527406</v>
      </c>
      <c r="F153" s="39">
        <v>259.04582503798042</v>
      </c>
      <c r="G153" s="39">
        <v>42.730972495476074</v>
      </c>
      <c r="H153" s="39">
        <v>224.48916160474192</v>
      </c>
      <c r="I153" s="39">
        <v>37.689221640278468</v>
      </c>
      <c r="J153" s="39">
        <v>285.9591221580157</v>
      </c>
      <c r="K153" s="39">
        <v>41.629378949293383</v>
      </c>
      <c r="L153" s="39">
        <v>331.48752441126942</v>
      </c>
      <c r="M153" s="39">
        <v>44.368011241427055</v>
      </c>
      <c r="N153" s="39">
        <v>419.27834915323695</v>
      </c>
      <c r="O153" s="39">
        <v>414.04085606779216</v>
      </c>
      <c r="P153" s="39" t="s">
        <v>29</v>
      </c>
      <c r="Q153" s="39">
        <f t="shared" ref="Q153:Q158" si="26">G153+I153+K153+M153</f>
        <v>166.41758432647498</v>
      </c>
      <c r="R153" s="39">
        <f t="shared" ref="R153:R158" si="27">H153+J153+L153+N153+O153</f>
        <v>1675.255013395056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171.58479890541565</v>
      </c>
      <c r="E154" s="39">
        <v>279.71618395460933</v>
      </c>
      <c r="F154" s="39">
        <v>604.36162037975475</v>
      </c>
      <c r="G154" s="39">
        <v>0</v>
      </c>
      <c r="H154" s="39">
        <v>67.317929964639262</v>
      </c>
      <c r="I154" s="39">
        <v>72.757387173235017</v>
      </c>
      <c r="J154" s="39">
        <v>213.38731809729313</v>
      </c>
      <c r="K154" s="39">
        <v>114.26216669729605</v>
      </c>
      <c r="L154" s="39">
        <v>39.062191820300939</v>
      </c>
      <c r="M154" s="39">
        <v>148.64044993533599</v>
      </c>
      <c r="N154" s="39">
        <v>202.2917049500864</v>
      </c>
      <c r="O154" s="39">
        <v>183.29832318782906</v>
      </c>
      <c r="P154" s="39" t="s">
        <v>29</v>
      </c>
      <c r="Q154" s="39">
        <f t="shared" si="26"/>
        <v>335.66000380586706</v>
      </c>
      <c r="R154" s="39">
        <f t="shared" si="27"/>
        <v>705.35746802014876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3.559814760000001</v>
      </c>
      <c r="E155" s="39">
        <v>93.492067370000001</v>
      </c>
      <c r="F155" s="39">
        <v>0</v>
      </c>
      <c r="G155" s="39">
        <v>0</v>
      </c>
      <c r="H155" s="39">
        <v>0</v>
      </c>
      <c r="I155" s="39">
        <v>1.8312263209556987</v>
      </c>
      <c r="J155" s="39">
        <v>0</v>
      </c>
      <c r="K155" s="39">
        <v>28.866387340093862</v>
      </c>
      <c r="L155" s="39">
        <v>0</v>
      </c>
      <c r="M155" s="39">
        <v>60.493046635415638</v>
      </c>
      <c r="N155" s="39">
        <v>0</v>
      </c>
      <c r="O155" s="39">
        <v>0</v>
      </c>
      <c r="P155" s="39" t="s">
        <v>29</v>
      </c>
      <c r="Q155" s="39">
        <f t="shared" si="26"/>
        <v>91.190660296465197</v>
      </c>
      <c r="R155" s="39">
        <f t="shared" si="27"/>
        <v>0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18.996477835552461</v>
      </c>
      <c r="L157" s="39">
        <v>0</v>
      </c>
      <c r="M157" s="39">
        <v>34.597112227208605</v>
      </c>
      <c r="N157" s="39">
        <v>0</v>
      </c>
      <c r="O157" s="39">
        <v>0</v>
      </c>
      <c r="P157" s="39" t="s">
        <v>29</v>
      </c>
      <c r="Q157" s="39">
        <f t="shared" si="26"/>
        <v>53.593590062761066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168.02498414541566</v>
      </c>
      <c r="E158" s="39">
        <v>186.22411658460933</v>
      </c>
      <c r="F158" s="39">
        <v>604.36162037975475</v>
      </c>
      <c r="G158" s="39">
        <v>0</v>
      </c>
      <c r="H158" s="39">
        <v>67.317929964639262</v>
      </c>
      <c r="I158" s="39">
        <v>70.926160852279324</v>
      </c>
      <c r="J158" s="52">
        <v>213.38731809729313</v>
      </c>
      <c r="K158" s="52">
        <v>66.399301521649733</v>
      </c>
      <c r="L158" s="52">
        <v>39.062191820300939</v>
      </c>
      <c r="M158" s="52">
        <v>53.550291072711744</v>
      </c>
      <c r="N158" s="52">
        <v>202.2917049500864</v>
      </c>
      <c r="O158" s="52">
        <v>183.29832318782906</v>
      </c>
      <c r="P158" s="52" t="s">
        <v>29</v>
      </c>
      <c r="Q158" s="39">
        <f t="shared" si="26"/>
        <v>190.87575344664077</v>
      </c>
      <c r="R158" s="39">
        <f t="shared" si="27"/>
        <v>705.35746802014876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814.30504097437029</v>
      </c>
      <c r="E160" s="39">
        <v>922.94575812308108</v>
      </c>
      <c r="F160" s="39">
        <v>1340.8739788972875</v>
      </c>
      <c r="G160" s="39">
        <v>773.37595898754216</v>
      </c>
      <c r="H160" s="39">
        <v>829.84199180922985</v>
      </c>
      <c r="I160" s="39">
        <v>984.56350326424888</v>
      </c>
      <c r="J160" s="39">
        <v>1018.6523089162239</v>
      </c>
      <c r="K160" s="39">
        <v>1106.7794175935685</v>
      </c>
      <c r="L160" s="39">
        <v>1019.7720554675723</v>
      </c>
      <c r="M160" s="39">
        <v>1172.3725593092363</v>
      </c>
      <c r="N160" s="39">
        <v>1075.2260289883493</v>
      </c>
      <c r="O160" s="39">
        <v>1070.810479403619</v>
      </c>
      <c r="P160" s="39" t="s">
        <v>29</v>
      </c>
      <c r="Q160" s="39">
        <f>G160+I160+K160+M160</f>
        <v>4037.0914391545962</v>
      </c>
      <c r="R160" s="39">
        <f>H160+J160+L160+N160+O160</f>
        <v>5014.3028645849936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1015.6867710486295</v>
      </c>
      <c r="E161" s="39">
        <v>756.59252453742579</v>
      </c>
      <c r="F161" s="39">
        <v>846.813213891906</v>
      </c>
      <c r="G161" s="39">
        <v>1537.6702928338436</v>
      </c>
      <c r="H161" s="39">
        <v>1851.5994586039474</v>
      </c>
      <c r="I161" s="39">
        <v>2179.8804277024074</v>
      </c>
      <c r="J161" s="39">
        <v>2528.829415340681</v>
      </c>
      <c r="K161" s="39">
        <v>2712.1858231690967</v>
      </c>
      <c r="L161" s="39">
        <v>2889.6792348874947</v>
      </c>
      <c r="M161" s="39">
        <v>2556.5272015675978</v>
      </c>
      <c r="N161" s="39">
        <v>2930.904974231627</v>
      </c>
      <c r="O161" s="39">
        <v>3032.704038568279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62.585250458973178</v>
      </c>
      <c r="E162" s="39">
        <v>48.491004046059565</v>
      </c>
      <c r="F162" s="39">
        <v>238.71169340053964</v>
      </c>
      <c r="G162" s="39">
        <v>424.43146595066611</v>
      </c>
      <c r="H162" s="39">
        <v>238.71170249100308</v>
      </c>
      <c r="I162" s="39">
        <v>151.75976467432716</v>
      </c>
      <c r="J162" s="39">
        <v>144.66743183733971</v>
      </c>
      <c r="K162" s="39">
        <v>441.21877669036587</v>
      </c>
      <c r="L162" s="39">
        <v>1086.1445090787715</v>
      </c>
      <c r="M162" s="39">
        <v>850.86178716422353</v>
      </c>
      <c r="N162" s="39">
        <v>573.00494321315728</v>
      </c>
      <c r="O162" s="39">
        <v>178.49761821453731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756.59252453742579</v>
      </c>
      <c r="E163" s="39">
        <v>846.813213891906</v>
      </c>
      <c r="F163" s="39">
        <v>1851.5994586039474</v>
      </c>
      <c r="G163" s="39">
        <v>2179.8804277024074</v>
      </c>
      <c r="H163" s="39">
        <v>2528.829415340681</v>
      </c>
      <c r="I163" s="39">
        <v>2712.1858231690967</v>
      </c>
      <c r="J163" s="39">
        <v>2889.6792348874947</v>
      </c>
      <c r="K163" s="39">
        <v>2556.5272015675978</v>
      </c>
      <c r="L163" s="39">
        <v>2930.904974231627</v>
      </c>
      <c r="M163" s="39">
        <v>2515.3205500750496</v>
      </c>
      <c r="N163" s="39">
        <v>3032.704038568279</v>
      </c>
      <c r="O163" s="39">
        <v>3139.7316545139497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48.491004046059565</v>
      </c>
      <c r="E164" s="39">
        <v>238.71169340053964</v>
      </c>
      <c r="F164" s="39">
        <v>238.71170249100308</v>
      </c>
      <c r="G164" s="39">
        <v>151.75976467432716</v>
      </c>
      <c r="H164" s="39">
        <v>144.66743183733971</v>
      </c>
      <c r="I164" s="39">
        <v>441.21877669036587</v>
      </c>
      <c r="J164" s="39">
        <v>1086.1445090787715</v>
      </c>
      <c r="K164" s="39">
        <v>850.86178716422353</v>
      </c>
      <c r="L164" s="39">
        <v>573.00494321315728</v>
      </c>
      <c r="M164" s="39">
        <v>550.06516014101703</v>
      </c>
      <c r="N164" s="39">
        <v>178.49761821453731</v>
      </c>
      <c r="O164" s="39">
        <v>178.49761742007405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collapsed="1" x14ac:dyDescent="0.3">
      <c r="A165" s="41" t="s">
        <v>246</v>
      </c>
      <c r="B165" s="51" t="s">
        <v>247</v>
      </c>
      <c r="C165" s="38" t="s">
        <v>29</v>
      </c>
      <c r="D165" s="39">
        <v>0.92912666195964155</v>
      </c>
      <c r="E165" s="39">
        <v>0.91751135582875465</v>
      </c>
      <c r="F165" s="39">
        <v>1.380889992456019</v>
      </c>
      <c r="G165" s="39">
        <v>2.8186555353442553</v>
      </c>
      <c r="H165" s="39">
        <v>3.0473625585363564</v>
      </c>
      <c r="I165" s="39">
        <v>2.7547088777687181</v>
      </c>
      <c r="J165" s="39">
        <v>2.8367669808375684</v>
      </c>
      <c r="K165" s="39">
        <v>2.3098796028626598</v>
      </c>
      <c r="L165" s="39">
        <v>2.8740785340384596</v>
      </c>
      <c r="M165" s="39">
        <v>2.1454959262754159</v>
      </c>
      <c r="N165" s="39">
        <v>2.8205269932143171</v>
      </c>
      <c r="O165" s="39">
        <v>2.9321077024410549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6210.5702371565258</v>
      </c>
      <c r="E167" s="39">
        <v>6990.3990333142456</v>
      </c>
      <c r="F167" s="39">
        <v>7084.5020478056649</v>
      </c>
      <c r="G167" s="39">
        <v>6526.9616629149987</v>
      </c>
      <c r="H167" s="39">
        <v>7175.0641662853523</v>
      </c>
      <c r="I167" s="39">
        <v>6842.0498822623867</v>
      </c>
      <c r="J167" s="39">
        <v>7517.4795609473786</v>
      </c>
      <c r="K167" s="39">
        <v>7122.4748209860945</v>
      </c>
      <c r="L167" s="39">
        <v>8100.89005949272</v>
      </c>
      <c r="M167" s="39">
        <v>7347.4891574151152</v>
      </c>
      <c r="N167" s="39">
        <v>8369.1546186313735</v>
      </c>
      <c r="O167" s="39">
        <v>8612.7738295706913</v>
      </c>
      <c r="P167" s="39" t="s">
        <v>29</v>
      </c>
      <c r="Q167" s="39">
        <f>G167+I167+K167+M167</f>
        <v>27838.975523578596</v>
      </c>
      <c r="R167" s="39">
        <f>H167+J167+L167+N167+O167</f>
        <v>39775.36223492751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5730.7941164199992</v>
      </c>
      <c r="E173" s="39">
        <v>6007.6805139899998</v>
      </c>
      <c r="F173" s="39">
        <v>6661.8959457670489</v>
      </c>
      <c r="G173" s="39">
        <v>6371.5643980919986</v>
      </c>
      <c r="H173" s="39">
        <v>6856.2912365280008</v>
      </c>
      <c r="I173" s="39">
        <v>6625.5062001599999</v>
      </c>
      <c r="J173" s="39">
        <v>7233.1998723720008</v>
      </c>
      <c r="K173" s="39">
        <v>6881.139370943999</v>
      </c>
      <c r="L173" s="39">
        <v>7522.4734994639994</v>
      </c>
      <c r="M173" s="39">
        <v>7087.5735520723192</v>
      </c>
      <c r="N173" s="39">
        <v>7748.1468119280007</v>
      </c>
      <c r="O173" s="39">
        <v>7980.5912162858403</v>
      </c>
      <c r="P173" s="39" t="s">
        <v>29</v>
      </c>
      <c r="Q173" s="39">
        <f>G173+I173+K173+M173</f>
        <v>26965.783521268313</v>
      </c>
      <c r="R173" s="39">
        <f>H173+J173+L173+N173+O173</f>
        <v>37340.702636577844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178.64614665000002</v>
      </c>
      <c r="E175" s="39">
        <v>795.1958928567858</v>
      </c>
      <c r="F175" s="39">
        <v>345.41930486000001</v>
      </c>
      <c r="G175" s="39">
        <v>20.221515037999996</v>
      </c>
      <c r="H175" s="39">
        <v>146.98430888135516</v>
      </c>
      <c r="I175" s="39">
        <v>17.599581596</v>
      </c>
      <c r="J175" s="39">
        <v>81.291393610774989</v>
      </c>
      <c r="K175" s="39">
        <v>17.230143024</v>
      </c>
      <c r="L175" s="39">
        <v>86.129567223459958</v>
      </c>
      <c r="M175" s="39">
        <v>17.230143024</v>
      </c>
      <c r="N175" s="39">
        <v>100.31812150348114</v>
      </c>
      <c r="O175" s="39">
        <v>111.49419808495868</v>
      </c>
      <c r="P175" s="39" t="s">
        <v>29</v>
      </c>
      <c r="Q175" s="39">
        <f t="shared" ref="Q175:Q176" si="28">G175+I175+K175+M175</f>
        <v>72.281382682</v>
      </c>
      <c r="R175" s="39">
        <f t="shared" ref="R175:R176" si="29">H175+J175+L175+N175+O175</f>
        <v>526.21758930402996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0</v>
      </c>
      <c r="R176" s="39">
        <f t="shared" si="29"/>
        <v>0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301.12997408652654</v>
      </c>
      <c r="E184" s="39">
        <v>187.52262646745999</v>
      </c>
      <c r="F184" s="39">
        <v>77.186797178615961</v>
      </c>
      <c r="G184" s="39">
        <v>135.17574978500011</v>
      </c>
      <c r="H184" s="39">
        <v>171.78862087599629</v>
      </c>
      <c r="I184" s="39">
        <v>198.9441005063868</v>
      </c>
      <c r="J184" s="39">
        <v>202.9882949646028</v>
      </c>
      <c r="K184" s="39">
        <v>224.10530701809554</v>
      </c>
      <c r="L184" s="39">
        <v>492.28699280526064</v>
      </c>
      <c r="M184" s="39">
        <v>242.68546231879597</v>
      </c>
      <c r="N184" s="39">
        <v>520.68968519989164</v>
      </c>
      <c r="O184" s="39">
        <v>520.68841519989223</v>
      </c>
      <c r="P184" s="39" t="s">
        <v>29</v>
      </c>
      <c r="Q184" s="39">
        <f t="shared" si="30"/>
        <v>800.91061962827848</v>
      </c>
      <c r="R184" s="39">
        <f t="shared" si="31"/>
        <v>1908.4420090456435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5255.7063385282108</v>
      </c>
      <c r="E185" s="39">
        <v>5595.3927830449093</v>
      </c>
      <c r="F185" s="39">
        <v>6609.0854746097866</v>
      </c>
      <c r="G185" s="39">
        <v>5715.92225314602</v>
      </c>
      <c r="H185" s="39">
        <v>6613.7366996338978</v>
      </c>
      <c r="I185" s="39">
        <v>5861.0511569148539</v>
      </c>
      <c r="J185" s="39">
        <v>6973.9358820349726</v>
      </c>
      <c r="K185" s="39">
        <v>6087.0406016291745</v>
      </c>
      <c r="L185" s="39">
        <v>7429.7962316947678</v>
      </c>
      <c r="M185" s="39">
        <v>6302.7468589267528</v>
      </c>
      <c r="N185" s="39">
        <v>7726.9299701614809</v>
      </c>
      <c r="O185" s="39">
        <v>7972.0944947637299</v>
      </c>
      <c r="P185" s="39" t="s">
        <v>29</v>
      </c>
      <c r="Q185" s="39">
        <f t="shared" si="30"/>
        <v>23966.760870616799</v>
      </c>
      <c r="R185" s="39">
        <f t="shared" si="31"/>
        <v>36716.49327828885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 t="s">
        <v>29</v>
      </c>
      <c r="Q186" s="39">
        <f t="shared" si="30"/>
        <v>0</v>
      </c>
      <c r="R186" s="39">
        <f t="shared" si="31"/>
        <v>0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821.49527785999999</v>
      </c>
      <c r="E187" s="39">
        <v>994.64909965000004</v>
      </c>
      <c r="F187" s="39">
        <v>1115.71606752</v>
      </c>
      <c r="G187" s="39">
        <v>1026.6812908439983</v>
      </c>
      <c r="H187" s="39">
        <v>1175.694530148</v>
      </c>
      <c r="I187" s="39">
        <v>1051.2288621775829</v>
      </c>
      <c r="J187" s="39">
        <v>1220.985003516</v>
      </c>
      <c r="K187" s="39">
        <v>1074.792062413381</v>
      </c>
      <c r="L187" s="39">
        <v>1267.5292461240001</v>
      </c>
      <c r="M187" s="39">
        <v>1107.0358242857824</v>
      </c>
      <c r="N187" s="39">
        <v>1313.2671751560001</v>
      </c>
      <c r="O187" s="39">
        <v>1365.7978621622401</v>
      </c>
      <c r="P187" s="39" t="s">
        <v>29</v>
      </c>
      <c r="Q187" s="39">
        <f t="shared" si="30"/>
        <v>4259.7380397207453</v>
      </c>
      <c r="R187" s="39">
        <f t="shared" si="31"/>
        <v>6343.273817106241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821.49527785999999</v>
      </c>
      <c r="E190" s="39">
        <v>994.64909965000004</v>
      </c>
      <c r="F190" s="39">
        <v>1115.71606752</v>
      </c>
      <c r="G190" s="39">
        <v>1026.6812908439983</v>
      </c>
      <c r="H190" s="39">
        <v>1175.694530148</v>
      </c>
      <c r="I190" s="39">
        <v>1051.2288621775829</v>
      </c>
      <c r="J190" s="39">
        <v>1220.985003516</v>
      </c>
      <c r="K190" s="39">
        <v>1074.792062413381</v>
      </c>
      <c r="L190" s="39">
        <v>1267.5292461240001</v>
      </c>
      <c r="M190" s="39">
        <v>1107.0358242857824</v>
      </c>
      <c r="N190" s="39">
        <v>1313.2671751560001</v>
      </c>
      <c r="O190" s="39">
        <v>1365.7978621622401</v>
      </c>
      <c r="P190" s="39" t="s">
        <v>29</v>
      </c>
      <c r="Q190" s="39">
        <f t="shared" si="30"/>
        <v>4259.7380397207453</v>
      </c>
      <c r="R190" s="39">
        <f t="shared" si="31"/>
        <v>6343.273817106241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1064.2759044700001</v>
      </c>
      <c r="E191" s="39">
        <v>1064.25008366</v>
      </c>
      <c r="F191" s="39">
        <v>1222.1750062600001</v>
      </c>
      <c r="G191" s="39">
        <v>1109.0990313</v>
      </c>
      <c r="H191" s="39">
        <v>1235.2599276999999</v>
      </c>
      <c r="I191" s="39">
        <v>1125.10909296</v>
      </c>
      <c r="J191" s="39">
        <v>1328.2373980099999</v>
      </c>
      <c r="K191" s="39">
        <v>1139.3046696500001</v>
      </c>
      <c r="L191" s="39">
        <v>1396.9557710500001</v>
      </c>
      <c r="M191" s="39">
        <v>1168.3043724138047</v>
      </c>
      <c r="N191" s="39">
        <v>1443.76226935</v>
      </c>
      <c r="O191" s="39">
        <v>1501.5127601240001</v>
      </c>
      <c r="P191" s="39" t="s">
        <v>29</v>
      </c>
      <c r="Q191" s="39">
        <f t="shared" si="30"/>
        <v>4541.8171663238045</v>
      </c>
      <c r="R191" s="39">
        <f t="shared" si="31"/>
        <v>6905.7281262340002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94.753258549999998</v>
      </c>
      <c r="E192" s="39">
        <v>98.153786399999987</v>
      </c>
      <c r="F192" s="39">
        <v>113.39813237500002</v>
      </c>
      <c r="G192" s="39">
        <v>109.50147171587999</v>
      </c>
      <c r="H192" s="39">
        <v>117.88522967372398</v>
      </c>
      <c r="I192" s="39">
        <v>113.31683455142399</v>
      </c>
      <c r="J192" s="39">
        <v>124.36421378150401</v>
      </c>
      <c r="K192" s="39">
        <v>117.11303049537599</v>
      </c>
      <c r="L192" s="39">
        <v>129.33428326629601</v>
      </c>
      <c r="M192" s="39">
        <v>120.62642141023727</v>
      </c>
      <c r="N192" s="39">
        <v>133.21443452157598</v>
      </c>
      <c r="O192" s="39">
        <v>137.21086755722328</v>
      </c>
      <c r="P192" s="39" t="s">
        <v>29</v>
      </c>
      <c r="Q192" s="39">
        <f t="shared" si="30"/>
        <v>460.55775817291726</v>
      </c>
      <c r="R192" s="39">
        <f t="shared" si="31"/>
        <v>642.00902880032334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1210.1542625072307</v>
      </c>
      <c r="E194" s="39">
        <v>1309.0096313914464</v>
      </c>
      <c r="F194" s="39">
        <v>1575.5404552140071</v>
      </c>
      <c r="G194" s="39">
        <v>1328.8471396732818</v>
      </c>
      <c r="H194" s="39">
        <v>1636.2865074840656</v>
      </c>
      <c r="I194" s="39">
        <v>1378.9049213701819</v>
      </c>
      <c r="J194" s="39">
        <v>1698.0400513834284</v>
      </c>
      <c r="K194" s="39">
        <v>1430.9619420906117</v>
      </c>
      <c r="L194" s="39">
        <v>1762.2402106387653</v>
      </c>
      <c r="M194" s="39">
        <v>1463.8740667586956</v>
      </c>
      <c r="N194" s="39">
        <v>1828.984967464316</v>
      </c>
      <c r="O194" s="39">
        <v>1865.5646668136021</v>
      </c>
      <c r="P194" s="39" t="s">
        <v>29</v>
      </c>
      <c r="Q194" s="39">
        <f t="shared" ref="Q194:Q219" si="32">G194+I194+K194+M194</f>
        <v>5602.5880698927713</v>
      </c>
      <c r="R194" s="39">
        <f t="shared" ref="R194:R219" si="33">H194+J194+L194+N194+O194</f>
        <v>8791.1164037841772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350.57913242723737</v>
      </c>
      <c r="E195" s="39">
        <v>294.56408996092819</v>
      </c>
      <c r="F195" s="39">
        <v>558.71754701128737</v>
      </c>
      <c r="G195" s="39">
        <v>395.40797664973547</v>
      </c>
      <c r="H195" s="39">
        <v>486.88385458621889</v>
      </c>
      <c r="I195" s="39">
        <v>410.55291352310888</v>
      </c>
      <c r="J195" s="39">
        <v>505.2038620901393</v>
      </c>
      <c r="K195" s="39">
        <v>426.31579532208787</v>
      </c>
      <c r="L195" s="39">
        <v>523.94629797503012</v>
      </c>
      <c r="M195" s="39">
        <v>438.95329631111048</v>
      </c>
      <c r="N195" s="39">
        <v>544.04959773326982</v>
      </c>
      <c r="O195" s="39">
        <v>554.93058968793514</v>
      </c>
      <c r="P195" s="39" t="s">
        <v>29</v>
      </c>
      <c r="Q195" s="39">
        <f t="shared" si="32"/>
        <v>1671.2299818060428</v>
      </c>
      <c r="R195" s="39">
        <f t="shared" si="33"/>
        <v>2615.0142020725934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431.7267767396234</v>
      </c>
      <c r="E196" s="39">
        <v>458.10178576438449</v>
      </c>
      <c r="F196" s="39">
        <v>401.28754241958018</v>
      </c>
      <c r="G196" s="39">
        <v>292.81870143243049</v>
      </c>
      <c r="H196" s="39">
        <v>304.62414004554586</v>
      </c>
      <c r="I196" s="39">
        <v>380.2243285643529</v>
      </c>
      <c r="J196" s="39">
        <v>377.71647013798355</v>
      </c>
      <c r="K196" s="39">
        <v>477.47851936414645</v>
      </c>
      <c r="L196" s="39">
        <v>432.43361911694365</v>
      </c>
      <c r="M196" s="39">
        <v>557.99052224720981</v>
      </c>
      <c r="N196" s="39">
        <v>524.31577139376031</v>
      </c>
      <c r="O196" s="39">
        <v>565.06312959157492</v>
      </c>
      <c r="P196" s="39" t="s">
        <v>29</v>
      </c>
      <c r="Q196" s="39">
        <f t="shared" si="32"/>
        <v>1708.5120716081396</v>
      </c>
      <c r="R196" s="39">
        <f t="shared" si="33"/>
        <v>2204.1531302858084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34.328459444856826</v>
      </c>
      <c r="E197" s="39">
        <v>-0.38396430078001526</v>
      </c>
      <c r="F197" s="39">
        <v>-16.613865772188731</v>
      </c>
      <c r="G197" s="39">
        <v>-3.2741809263825414E-14</v>
      </c>
      <c r="H197" s="39">
        <v>0</v>
      </c>
      <c r="I197" s="39">
        <v>29.969846463858225</v>
      </c>
      <c r="J197" s="39">
        <v>0</v>
      </c>
      <c r="K197" s="39">
        <v>38.128928691934945</v>
      </c>
      <c r="L197" s="39">
        <v>0</v>
      </c>
      <c r="M197" s="39">
        <v>43.639115464259476</v>
      </c>
      <c r="N197" s="39">
        <v>0</v>
      </c>
      <c r="O197" s="39">
        <v>0</v>
      </c>
      <c r="P197" s="39" t="s">
        <v>29</v>
      </c>
      <c r="Q197" s="39">
        <f t="shared" si="32"/>
        <v>111.73789062005261</v>
      </c>
      <c r="R197" s="39">
        <f t="shared" si="33"/>
        <v>0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461.42790986456419</v>
      </c>
      <c r="E198" s="39">
        <v>440.41478151642997</v>
      </c>
      <c r="F198" s="39">
        <v>464.20863415209948</v>
      </c>
      <c r="G198" s="39">
        <v>417.76435537435952</v>
      </c>
      <c r="H198" s="39">
        <v>451.92896643244291</v>
      </c>
      <c r="I198" s="39">
        <v>427.11830569250162</v>
      </c>
      <c r="J198" s="39">
        <v>461.58420704999122</v>
      </c>
      <c r="K198" s="39">
        <v>427.88498739505701</v>
      </c>
      <c r="L198" s="39">
        <v>470.77259147923252</v>
      </c>
      <c r="M198" s="39">
        <v>440.72153702200086</v>
      </c>
      <c r="N198" s="39">
        <v>481.62813193451871</v>
      </c>
      <c r="O198" s="39">
        <v>491.26069457320847</v>
      </c>
      <c r="P198" s="39" t="s">
        <v>29</v>
      </c>
      <c r="Q198" s="39">
        <f t="shared" si="32"/>
        <v>1713.4891854839191</v>
      </c>
      <c r="R198" s="39">
        <f t="shared" si="33"/>
        <v>2357.1745914693938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331.50590626393478</v>
      </c>
      <c r="E199" s="39">
        <v>444.2015145367024</v>
      </c>
      <c r="F199" s="39">
        <v>404.97852528883425</v>
      </c>
      <c r="G199" s="39">
        <v>314.8631202487723</v>
      </c>
      <c r="H199" s="39">
        <v>466.44079496994215</v>
      </c>
      <c r="I199" s="39">
        <v>318.05128522933205</v>
      </c>
      <c r="J199" s="39">
        <v>505.32946618502649</v>
      </c>
      <c r="K199" s="39">
        <v>319.33527934630621</v>
      </c>
      <c r="L199" s="39">
        <v>642.95777958698204</v>
      </c>
      <c r="M199" s="39">
        <v>330.27498889250626</v>
      </c>
      <c r="N199" s="39">
        <v>661.13628130123971</v>
      </c>
      <c r="O199" s="39">
        <v>674.35900692726432</v>
      </c>
      <c r="P199" s="39" t="s">
        <v>29</v>
      </c>
      <c r="Q199" s="39">
        <f t="shared" si="32"/>
        <v>1282.5246737169168</v>
      </c>
      <c r="R199" s="39">
        <f t="shared" si="33"/>
        <v>2950.2233289704545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17.501194749553459</v>
      </c>
      <c r="E200" s="39">
        <v>19.558964610559372</v>
      </c>
      <c r="F200" s="39">
        <v>24.653224740299105</v>
      </c>
      <c r="G200" s="39">
        <v>20.800114622977365</v>
      </c>
      <c r="H200" s="39">
        <v>23.695454924285379</v>
      </c>
      <c r="I200" s="39">
        <v>20.867785123469506</v>
      </c>
      <c r="J200" s="39">
        <v>24.044280211731913</v>
      </c>
      <c r="K200" s="39">
        <v>20.995884059771658</v>
      </c>
      <c r="L200" s="39">
        <v>24.400114904279956</v>
      </c>
      <c r="M200" s="39">
        <v>21.625760581564805</v>
      </c>
      <c r="N200" s="39">
        <v>24.762950928335016</v>
      </c>
      <c r="O200" s="39">
        <v>25.258209946901715</v>
      </c>
      <c r="P200" s="39" t="s">
        <v>29</v>
      </c>
      <c r="Q200" s="39">
        <f t="shared" si="32"/>
        <v>84.289544387783337</v>
      </c>
      <c r="R200" s="39">
        <f t="shared" si="33"/>
        <v>122.16101091553398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64.7303814731183</v>
      </c>
      <c r="E201" s="39">
        <v>86.282831620491763</v>
      </c>
      <c r="F201" s="39">
        <v>135.0479968189332</v>
      </c>
      <c r="G201" s="39">
        <v>176.05907393621354</v>
      </c>
      <c r="H201" s="39">
        <v>207.71775977585855</v>
      </c>
      <c r="I201" s="39">
        <v>219.64600575202556</v>
      </c>
      <c r="J201" s="39">
        <v>243.49883603620452</v>
      </c>
      <c r="K201" s="39">
        <v>236.59511057595913</v>
      </c>
      <c r="L201" s="39">
        <v>261.5922361862971</v>
      </c>
      <c r="M201" s="39">
        <v>227.73617328672697</v>
      </c>
      <c r="N201" s="39">
        <v>268.02835235193237</v>
      </c>
      <c r="O201" s="39">
        <v>277.42555300032427</v>
      </c>
      <c r="P201" s="39" t="s">
        <v>29</v>
      </c>
      <c r="Q201" s="39">
        <f t="shared" si="32"/>
        <v>860.03636355092522</v>
      </c>
      <c r="R201" s="39">
        <f t="shared" si="33"/>
        <v>1258.2627373506168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407.5563336229489</v>
      </c>
      <c r="E202" s="39">
        <v>386.2062139339676</v>
      </c>
      <c r="F202" s="39">
        <v>593.36234280974577</v>
      </c>
      <c r="G202" s="39">
        <v>524.07997734837181</v>
      </c>
      <c r="H202" s="39">
        <v>507.31953389381374</v>
      </c>
      <c r="I202" s="39">
        <v>416.03082197087417</v>
      </c>
      <c r="J202" s="39">
        <v>484.93209363296222</v>
      </c>
      <c r="K202" s="39">
        <v>416.26332091647646</v>
      </c>
      <c r="L202" s="39">
        <v>517.63408136694159</v>
      </c>
      <c r="M202" s="39">
        <v>425.60389571711369</v>
      </c>
      <c r="N202" s="39">
        <v>503.78003802653433</v>
      </c>
      <c r="O202" s="39">
        <v>513.71115437945548</v>
      </c>
      <c r="P202" s="39" t="s">
        <v>29</v>
      </c>
      <c r="Q202" s="39">
        <f t="shared" si="32"/>
        <v>1781.9780159528359</v>
      </c>
      <c r="R202" s="39">
        <f t="shared" si="33"/>
        <v>2527.3769012997072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203.31279245000002</v>
      </c>
      <c r="E203" s="39">
        <v>1.3402152837963122</v>
      </c>
      <c r="F203" s="39">
        <v>81.357581163876191</v>
      </c>
      <c r="G203" s="39">
        <v>5.8474729291217171</v>
      </c>
      <c r="H203" s="39">
        <v>240.30679023233446</v>
      </c>
      <c r="I203" s="39">
        <v>9.2276335432143899</v>
      </c>
      <c r="J203" s="39">
        <v>269.37671827335436</v>
      </c>
      <c r="K203" s="39">
        <v>11.492813659017724</v>
      </c>
      <c r="L203" s="39">
        <v>266.09820603023041</v>
      </c>
      <c r="M203" s="39">
        <v>11.492813659017724</v>
      </c>
      <c r="N203" s="39">
        <v>260.65677922801274</v>
      </c>
      <c r="O203" s="39">
        <v>256.97397093367709</v>
      </c>
      <c r="P203" s="39" t="s">
        <v>29</v>
      </c>
      <c r="Q203" s="39">
        <f t="shared" si="32"/>
        <v>38.060733790371557</v>
      </c>
      <c r="R203" s="39">
        <f t="shared" si="33"/>
        <v>1293.412464697609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203.31279245000002</v>
      </c>
      <c r="E209" s="39">
        <v>1.3402152837963122</v>
      </c>
      <c r="F209" s="39">
        <v>81.357581163876191</v>
      </c>
      <c r="G209" s="39">
        <v>5.8474729291217171</v>
      </c>
      <c r="H209" s="39">
        <v>240.30679023233446</v>
      </c>
      <c r="I209" s="39">
        <v>9.2276335432143899</v>
      </c>
      <c r="J209" s="39">
        <v>269.37671827335436</v>
      </c>
      <c r="K209" s="39">
        <v>11.492813659017724</v>
      </c>
      <c r="L209" s="39">
        <v>266.09820603023041</v>
      </c>
      <c r="M209" s="39">
        <v>11.492813659017724</v>
      </c>
      <c r="N209" s="39">
        <v>260.65677922801274</v>
      </c>
      <c r="O209" s="39">
        <v>256.97397093367709</v>
      </c>
      <c r="P209" s="39" t="s">
        <v>29</v>
      </c>
      <c r="Q209" s="39">
        <f t="shared" si="32"/>
        <v>38.060733790371557</v>
      </c>
      <c r="R209" s="39">
        <f t="shared" si="33"/>
        <v>1293.412464697609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834.3080051300002</v>
      </c>
      <c r="E210" s="39">
        <v>1110.5619114535234</v>
      </c>
      <c r="F210" s="39">
        <v>1989.7913577800018</v>
      </c>
      <c r="G210" s="39">
        <v>1443.0297151100001</v>
      </c>
      <c r="H210" s="39">
        <v>1504.7264174399998</v>
      </c>
      <c r="I210" s="39">
        <v>1527.4263995400001</v>
      </c>
      <c r="J210" s="39">
        <v>1179.59603907</v>
      </c>
      <c r="K210" s="39">
        <v>899.91338292000012</v>
      </c>
      <c r="L210" s="39">
        <v>984.41612973999986</v>
      </c>
      <c r="M210" s="39">
        <v>1028.2545612699998</v>
      </c>
      <c r="N210" s="39">
        <v>1010.85816712</v>
      </c>
      <c r="O210" s="39">
        <v>1010.8581671199998</v>
      </c>
      <c r="P210" s="39" t="s">
        <v>29</v>
      </c>
      <c r="Q210" s="39">
        <f t="shared" si="32"/>
        <v>4898.6240588399996</v>
      </c>
      <c r="R210" s="39">
        <f t="shared" si="33"/>
        <v>5690.4549204899995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834.3080051300002</v>
      </c>
      <c r="E211" s="39">
        <v>1110.5619114535234</v>
      </c>
      <c r="F211" s="39">
        <v>1989.7913577800018</v>
      </c>
      <c r="G211" s="39">
        <v>1443.0297151100001</v>
      </c>
      <c r="H211" s="39">
        <v>1504.7264174399998</v>
      </c>
      <c r="I211" s="39">
        <v>1527.4263995400001</v>
      </c>
      <c r="J211" s="39">
        <v>1179.59603907</v>
      </c>
      <c r="K211" s="39">
        <v>899.91338292000012</v>
      </c>
      <c r="L211" s="39">
        <v>984.41612973999986</v>
      </c>
      <c r="M211" s="39">
        <v>1028.2545612699998</v>
      </c>
      <c r="N211" s="39">
        <v>1010.85816712</v>
      </c>
      <c r="O211" s="39">
        <v>1010.8581671199998</v>
      </c>
      <c r="P211" s="39" t="s">
        <v>29</v>
      </c>
      <c r="Q211" s="39">
        <f t="shared" si="32"/>
        <v>4898.6240588399996</v>
      </c>
      <c r="R211" s="39">
        <f t="shared" si="33"/>
        <v>5690.4549204899995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388.43714378000016</v>
      </c>
      <c r="E212" s="39">
        <v>450.5512678000004</v>
      </c>
      <c r="F212" s="39">
        <v>512.85134329000061</v>
      </c>
      <c r="G212" s="39">
        <v>1066.8657648300002</v>
      </c>
      <c r="H212" s="39">
        <v>668.52223709999862</v>
      </c>
      <c r="I212" s="39">
        <v>1134.2677209100002</v>
      </c>
      <c r="J212" s="39">
        <v>526.07034075000001</v>
      </c>
      <c r="K212" s="39">
        <v>618.90367228000002</v>
      </c>
      <c r="L212" s="39">
        <v>439.10881385000005</v>
      </c>
      <c r="M212" s="39">
        <v>604.30525189999992</v>
      </c>
      <c r="N212" s="39">
        <v>441.51441207000005</v>
      </c>
      <c r="O212" s="39">
        <v>369.22077983000008</v>
      </c>
      <c r="P212" s="39" t="s">
        <v>29</v>
      </c>
      <c r="Q212" s="39">
        <f t="shared" si="32"/>
        <v>3424.3424099200006</v>
      </c>
      <c r="R212" s="39">
        <f t="shared" si="33"/>
        <v>2444.4365835999988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307.09138982000002</v>
      </c>
      <c r="E213" s="39">
        <v>479.22451910000007</v>
      </c>
      <c r="F213" s="39">
        <v>1113.2430017899999</v>
      </c>
      <c r="G213" s="39">
        <v>253.77037321</v>
      </c>
      <c r="H213" s="39">
        <v>562.46426690999999</v>
      </c>
      <c r="I213" s="39">
        <v>214.39414287000002</v>
      </c>
      <c r="J213" s="39">
        <v>292.76583548999997</v>
      </c>
      <c r="K213" s="39">
        <v>209.99520183000001</v>
      </c>
      <c r="L213" s="39">
        <v>308.53206562999998</v>
      </c>
      <c r="M213" s="39">
        <v>265.23791906999998</v>
      </c>
      <c r="N213" s="39">
        <v>291.07830437999996</v>
      </c>
      <c r="O213" s="39">
        <v>614.99273464999999</v>
      </c>
      <c r="P213" s="39" t="s">
        <v>29</v>
      </c>
      <c r="Q213" s="39">
        <f t="shared" si="32"/>
        <v>943.39763698000002</v>
      </c>
      <c r="R213" s="39">
        <f t="shared" si="33"/>
        <v>2069.8332070599999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0.15</v>
      </c>
      <c r="F214" s="39">
        <v>8.9582853199999999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118.00863853</v>
      </c>
      <c r="E215" s="39">
        <v>171.25075956000001</v>
      </c>
      <c r="F215" s="39">
        <v>344.61029341</v>
      </c>
      <c r="G215" s="39">
        <v>121.58727755000001</v>
      </c>
      <c r="H215" s="39">
        <v>272.90771074999998</v>
      </c>
      <c r="I215" s="39">
        <v>177.95823623999999</v>
      </c>
      <c r="J215" s="39">
        <v>359.92766015000001</v>
      </c>
      <c r="K215" s="39">
        <v>70.208209289999999</v>
      </c>
      <c r="L215" s="39">
        <v>235.94304758000001</v>
      </c>
      <c r="M215" s="39">
        <v>157.90509077999999</v>
      </c>
      <c r="N215" s="39">
        <v>277.43324798999998</v>
      </c>
      <c r="O215" s="39">
        <v>25.812449959999999</v>
      </c>
      <c r="P215" s="39" t="s">
        <v>29</v>
      </c>
      <c r="Q215" s="39">
        <f t="shared" si="32"/>
        <v>527.65881386000001</v>
      </c>
      <c r="R215" s="39">
        <f t="shared" si="33"/>
        <v>1172.02411643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20.770833000000025</v>
      </c>
      <c r="E217" s="39">
        <v>9.3853649935230976</v>
      </c>
      <c r="F217" s="39">
        <v>10.128433970001311</v>
      </c>
      <c r="G217" s="39">
        <v>0.80629951999986815</v>
      </c>
      <c r="H217" s="39">
        <v>0.83220268000138731</v>
      </c>
      <c r="I217" s="39">
        <v>0.806299519999925</v>
      </c>
      <c r="J217" s="39">
        <v>0.83220267999996622</v>
      </c>
      <c r="K217" s="39">
        <v>0.80629952000008132</v>
      </c>
      <c r="L217" s="39">
        <v>0.8322026799999378</v>
      </c>
      <c r="M217" s="39">
        <v>0.80629951999995342</v>
      </c>
      <c r="N217" s="39">
        <v>0.83220267999985253</v>
      </c>
      <c r="O217" s="39">
        <v>0.83220267999977793</v>
      </c>
      <c r="P217" s="39" t="s">
        <v>29</v>
      </c>
      <c r="Q217" s="39">
        <f t="shared" si="32"/>
        <v>3.2251980799998279</v>
      </c>
      <c r="R217" s="39">
        <f t="shared" si="33"/>
        <v>4.1610134000009218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0.66770372</v>
      </c>
      <c r="E221" s="39">
        <v>2.3014554999999999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313.07436839755945</v>
      </c>
      <c r="E222" s="39">
        <v>731.55501227688728</v>
      </c>
      <c r="F222" s="39">
        <v>1150.0923328000933</v>
      </c>
      <c r="G222" s="39">
        <v>1268.0035713258408</v>
      </c>
      <c r="H222" s="39">
        <v>751.80411561367339</v>
      </c>
      <c r="I222" s="39">
        <v>1009.3318285086801</v>
      </c>
      <c r="J222" s="39">
        <v>639.27360002587614</v>
      </c>
      <c r="K222" s="39">
        <v>702.95677220505593</v>
      </c>
      <c r="L222" s="39">
        <v>560.36351740462021</v>
      </c>
      <c r="M222" s="39">
        <v>1269.0517527878651</v>
      </c>
      <c r="N222" s="39">
        <v>502.48391297794035</v>
      </c>
      <c r="O222" s="39">
        <v>487.46938892417285</v>
      </c>
      <c r="P222" s="39" t="s">
        <v>29</v>
      </c>
      <c r="Q222" s="39">
        <f t="shared" si="34"/>
        <v>4249.3439248274426</v>
      </c>
      <c r="R222" s="39">
        <f t="shared" si="35"/>
        <v>2941.3945349462829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4.0743684036138861</v>
      </c>
      <c r="E223" s="39">
        <v>21.555013687585429</v>
      </c>
      <c r="F223" s="39">
        <v>10.877439380104498</v>
      </c>
      <c r="G223" s="39">
        <v>3.1217345748690351</v>
      </c>
      <c r="H223" s="39">
        <v>5.6600138281005616</v>
      </c>
      <c r="I223" s="39">
        <v>3.2466187809149591</v>
      </c>
      <c r="J223" s="39">
        <v>5.8257973412245843</v>
      </c>
      <c r="K223" s="39">
        <v>3.3765675294414796</v>
      </c>
      <c r="L223" s="39">
        <v>5.9982121948735694</v>
      </c>
      <c r="M223" s="39">
        <v>3.3765675294414796</v>
      </c>
      <c r="N223" s="39">
        <v>6.1775236426685112</v>
      </c>
      <c r="O223" s="39">
        <v>6.1775236426685112</v>
      </c>
      <c r="P223" s="39" t="s">
        <v>29</v>
      </c>
      <c r="Q223" s="39">
        <f t="shared" si="34"/>
        <v>13.121488414666953</v>
      </c>
      <c r="R223" s="39">
        <f t="shared" si="35"/>
        <v>29.839070649535739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308.99999999394561</v>
      </c>
      <c r="E224" s="39">
        <v>710.00000004912874</v>
      </c>
      <c r="F224" s="39">
        <v>1139.2148934199888</v>
      </c>
      <c r="G224" s="39">
        <v>1264.8818367509716</v>
      </c>
      <c r="H224" s="39">
        <v>746.14410178557284</v>
      </c>
      <c r="I224" s="39">
        <v>1006.0852097277652</v>
      </c>
      <c r="J224" s="39">
        <v>633.44780268465149</v>
      </c>
      <c r="K224" s="39">
        <v>699.58020467561448</v>
      </c>
      <c r="L224" s="39">
        <v>554.36530520974657</v>
      </c>
      <c r="M224" s="39">
        <v>1265.6751852584234</v>
      </c>
      <c r="N224" s="39">
        <v>496.30638933527183</v>
      </c>
      <c r="O224" s="39">
        <v>481.29186528150433</v>
      </c>
      <c r="P224" s="39" t="s">
        <v>29</v>
      </c>
      <c r="Q224" s="39">
        <f t="shared" si="34"/>
        <v>4236.2224364127742</v>
      </c>
      <c r="R224" s="39">
        <f t="shared" si="35"/>
        <v>2911.5554642967468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0</v>
      </c>
      <c r="E225" s="39">
        <v>65.19203730712843</v>
      </c>
      <c r="F225" s="39">
        <v>361.6335831501957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 t="s">
        <v>29</v>
      </c>
      <c r="Q225" s="39">
        <f t="shared" si="34"/>
        <v>0</v>
      </c>
      <c r="R225" s="39">
        <f t="shared" si="35"/>
        <v>0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136.6662395718368</v>
      </c>
      <c r="E226" s="39">
        <v>24.807962742000345</v>
      </c>
      <c r="F226" s="39">
        <v>643.15265247279217</v>
      </c>
      <c r="G226" s="39">
        <v>655.5414421569991</v>
      </c>
      <c r="H226" s="39">
        <v>735.94107132308943</v>
      </c>
      <c r="I226" s="39">
        <v>595.30999588386294</v>
      </c>
      <c r="J226" s="39">
        <v>542.67393604696736</v>
      </c>
      <c r="K226" s="39">
        <v>0</v>
      </c>
      <c r="L226" s="39">
        <v>515.09674517097687</v>
      </c>
      <c r="M226" s="39">
        <v>0</v>
      </c>
      <c r="N226" s="39">
        <v>431.62713820467189</v>
      </c>
      <c r="O226" s="39">
        <v>384.64917810520507</v>
      </c>
      <c r="P226" s="39" t="s">
        <v>29</v>
      </c>
      <c r="Q226" s="39">
        <f t="shared" si="34"/>
        <v>1250.8514380408619</v>
      </c>
      <c r="R226" s="39">
        <f t="shared" si="35"/>
        <v>2609.9880688509106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172.33376042210884</v>
      </c>
      <c r="E227" s="39">
        <v>620</v>
      </c>
      <c r="F227" s="39">
        <v>134.42865779700102</v>
      </c>
      <c r="G227" s="39">
        <v>609.34039459397252</v>
      </c>
      <c r="H227" s="39">
        <v>10.20303046248341</v>
      </c>
      <c r="I227" s="39">
        <v>410.77521384390224</v>
      </c>
      <c r="J227" s="39">
        <v>90.773866637684165</v>
      </c>
      <c r="K227" s="39">
        <v>699.58020467561448</v>
      </c>
      <c r="L227" s="39">
        <v>39.268560038769678</v>
      </c>
      <c r="M227" s="39">
        <v>1265.6751852584234</v>
      </c>
      <c r="N227" s="39">
        <v>64.679251130599937</v>
      </c>
      <c r="O227" s="39">
        <v>96.642687176299276</v>
      </c>
      <c r="P227" s="39" t="s">
        <v>29</v>
      </c>
      <c r="Q227" s="39">
        <f t="shared" si="34"/>
        <v>2985.3709983719127</v>
      </c>
      <c r="R227" s="39">
        <f t="shared" si="35"/>
        <v>301.56739544583644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-5.6843418860808015E-14</v>
      </c>
      <c r="E234" s="39">
        <v>-1.4598268762711086E-6</v>
      </c>
      <c r="F234" s="39">
        <v>0</v>
      </c>
      <c r="G234" s="39">
        <v>2.2737367544323206E-13</v>
      </c>
      <c r="H234" s="39">
        <v>0</v>
      </c>
      <c r="I234" s="39">
        <v>-1.1368683772161603E-13</v>
      </c>
      <c r="J234" s="39">
        <v>1.1368683772161603E-13</v>
      </c>
      <c r="K234" s="39">
        <v>0</v>
      </c>
      <c r="L234" s="39">
        <v>1.1368683772161603E-13</v>
      </c>
      <c r="M234" s="39">
        <v>2.2737367544323206E-13</v>
      </c>
      <c r="N234" s="39">
        <v>0</v>
      </c>
      <c r="O234" s="39">
        <v>0</v>
      </c>
      <c r="P234" s="39" t="s">
        <v>29</v>
      </c>
      <c r="Q234" s="39">
        <f t="shared" si="34"/>
        <v>3.4106051316484809E-13</v>
      </c>
      <c r="R234" s="39">
        <f t="shared" si="35"/>
        <v>2.2737367544323206E-13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569.00006890298903</v>
      </c>
      <c r="E235" s="39">
        <v>620.00012353155807</v>
      </c>
      <c r="F235" s="39">
        <v>134.42865779700102</v>
      </c>
      <c r="G235" s="39">
        <v>622.67170188240777</v>
      </c>
      <c r="H235" s="39">
        <v>68.914145048839117</v>
      </c>
      <c r="I235" s="39">
        <v>473.77981426107527</v>
      </c>
      <c r="J235" s="39">
        <v>272.59798313783801</v>
      </c>
      <c r="K235" s="39">
        <v>855.23882627711396</v>
      </c>
      <c r="L235" s="39">
        <v>513.13956586561426</v>
      </c>
      <c r="M235" s="39">
        <v>1325.8783145865241</v>
      </c>
      <c r="N235" s="39">
        <v>394.50732499862005</v>
      </c>
      <c r="O235" s="39">
        <v>374.26424854278054</v>
      </c>
      <c r="P235" s="39" t="s">
        <v>29</v>
      </c>
      <c r="Q235" s="39">
        <f t="shared" si="34"/>
        <v>3277.5686570071211</v>
      </c>
      <c r="R235" s="39">
        <f t="shared" si="35"/>
        <v>1623.4232675936919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568.99999999394572</v>
      </c>
      <c r="E236" s="39">
        <v>620</v>
      </c>
      <c r="F236" s="39">
        <v>134.42865779700102</v>
      </c>
      <c r="G236" s="39">
        <v>622.67170188240777</v>
      </c>
      <c r="H236" s="39">
        <v>68.914145048839117</v>
      </c>
      <c r="I236" s="39">
        <v>473.77981426107527</v>
      </c>
      <c r="J236" s="39">
        <v>272.59798313783801</v>
      </c>
      <c r="K236" s="39">
        <v>855.23882627711396</v>
      </c>
      <c r="L236" s="39">
        <v>513.13956586561426</v>
      </c>
      <c r="M236" s="39">
        <v>1306.8818367509716</v>
      </c>
      <c r="N236" s="39">
        <v>394.50732499862005</v>
      </c>
      <c r="O236" s="39">
        <v>374.26424854278054</v>
      </c>
      <c r="P236" s="39" t="s">
        <v>29</v>
      </c>
      <c r="Q236" s="39">
        <f t="shared" si="34"/>
        <v>3258.5721791715687</v>
      </c>
      <c r="R236" s="39">
        <f t="shared" si="35"/>
        <v>1623.4232675936919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396.66623957183691</v>
      </c>
      <c r="E237" s="39">
        <v>0</v>
      </c>
      <c r="F237" s="39">
        <v>0</v>
      </c>
      <c r="G237" s="39">
        <v>13.331307288435287</v>
      </c>
      <c r="H237" s="39">
        <v>58.711114586355706</v>
      </c>
      <c r="I237" s="39">
        <v>63.004600417173059</v>
      </c>
      <c r="J237" s="39">
        <v>181.82411650015385</v>
      </c>
      <c r="K237" s="39">
        <v>155.6586216014995</v>
      </c>
      <c r="L237" s="39">
        <v>473.87100582684457</v>
      </c>
      <c r="M237" s="39">
        <v>41.206651492548175</v>
      </c>
      <c r="N237" s="39">
        <v>329.82807386802011</v>
      </c>
      <c r="O237" s="39">
        <v>277.62156136648127</v>
      </c>
      <c r="P237" s="39" t="s">
        <v>29</v>
      </c>
      <c r="Q237" s="39">
        <f t="shared" si="34"/>
        <v>273.20118079965602</v>
      </c>
      <c r="R237" s="39">
        <f t="shared" si="35"/>
        <v>1321.8558721478555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172.33376042210884</v>
      </c>
      <c r="E239" s="39">
        <v>620</v>
      </c>
      <c r="F239" s="39">
        <v>134.42865779700102</v>
      </c>
      <c r="G239" s="39">
        <v>609.34039459397252</v>
      </c>
      <c r="H239" s="39">
        <v>10.20303046248341</v>
      </c>
      <c r="I239" s="39">
        <v>410.77521384390224</v>
      </c>
      <c r="J239" s="39">
        <v>90.773866637684165</v>
      </c>
      <c r="K239" s="39">
        <v>699.58020467561448</v>
      </c>
      <c r="L239" s="39">
        <v>39.268560038769678</v>
      </c>
      <c r="M239" s="39">
        <v>1265.6751852584234</v>
      </c>
      <c r="N239" s="39">
        <v>64.679251130599937</v>
      </c>
      <c r="O239" s="39">
        <v>96.642687176299276</v>
      </c>
      <c r="P239" s="39" t="s">
        <v>29</v>
      </c>
      <c r="Q239" s="39">
        <f t="shared" si="34"/>
        <v>2985.3709983719127</v>
      </c>
      <c r="R239" s="39">
        <f t="shared" si="35"/>
        <v>301.56739544583644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6.8909043388551893E-5</v>
      </c>
      <c r="E240" s="39">
        <v>1.2353155808209136E-4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18.996477835552461</v>
      </c>
      <c r="N240" s="39">
        <v>0</v>
      </c>
      <c r="O240" s="39">
        <v>0</v>
      </c>
      <c r="P240" s="39" t="s">
        <v>29</v>
      </c>
      <c r="Q240" s="39">
        <f t="shared" si="34"/>
        <v>18.996477835552461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-8.1521378189619575E-14</v>
      </c>
      <c r="E241" s="39">
        <v>-7.7723201138968356E-15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9">
        <v>0</v>
      </c>
      <c r="O241" s="39">
        <v>0</v>
      </c>
      <c r="P241" s="39" t="s">
        <v>29</v>
      </c>
      <c r="Q241" s="39">
        <f t="shared" si="34"/>
        <v>0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954.86389862831493</v>
      </c>
      <c r="E242" s="39">
        <v>1395.0062502693363</v>
      </c>
      <c r="F242" s="39">
        <v>475.4165731958783</v>
      </c>
      <c r="G242" s="39">
        <v>811.03940976897866</v>
      </c>
      <c r="H242" s="39">
        <v>561.32746665145442</v>
      </c>
      <c r="I242" s="39">
        <v>980.99872534753285</v>
      </c>
      <c r="J242" s="39">
        <v>543.54367891240599</v>
      </c>
      <c r="K242" s="39">
        <v>1035.43421935692</v>
      </c>
      <c r="L242" s="39">
        <v>671.09382779795214</v>
      </c>
      <c r="M242" s="39">
        <v>1044.7422984883624</v>
      </c>
      <c r="N242" s="39">
        <v>642.2246484698926</v>
      </c>
      <c r="O242" s="39">
        <v>640.67933480696138</v>
      </c>
      <c r="P242" s="39" t="s">
        <v>29</v>
      </c>
      <c r="Q242" s="39">
        <f t="shared" si="34"/>
        <v>3872.2146529617939</v>
      </c>
      <c r="R242" s="39">
        <f t="shared" si="35"/>
        <v>3058.8689566386665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-630.99521268000012</v>
      </c>
      <c r="E243" s="39">
        <v>-1109.2216961697272</v>
      </c>
      <c r="F243" s="39">
        <v>-1908.4337766161257</v>
      </c>
      <c r="G243" s="39">
        <v>-1437.1822421808783</v>
      </c>
      <c r="H243" s="39">
        <v>-1264.4196272076656</v>
      </c>
      <c r="I243" s="39">
        <v>-1518.1987659967858</v>
      </c>
      <c r="J243" s="39">
        <v>-910.21932079664566</v>
      </c>
      <c r="K243" s="39">
        <v>-888.42056926098235</v>
      </c>
      <c r="L243" s="39">
        <v>-718.3179237097695</v>
      </c>
      <c r="M243" s="39">
        <v>-1016.7617476109821</v>
      </c>
      <c r="N243" s="39">
        <v>-750.20138789198711</v>
      </c>
      <c r="O243" s="39">
        <v>-753.8841961863227</v>
      </c>
      <c r="P243" s="39" t="s">
        <v>29</v>
      </c>
      <c r="Q243" s="39">
        <f t="shared" si="34"/>
        <v>-4860.5633250496285</v>
      </c>
      <c r="R243" s="39">
        <f t="shared" si="35"/>
        <v>-4397.0424557923907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-834.3080051300002</v>
      </c>
      <c r="E244" s="39">
        <v>-1110.5619114535236</v>
      </c>
      <c r="F244" s="39">
        <v>-1989.7913577800018</v>
      </c>
      <c r="G244" s="39">
        <v>-1443.0297151100001</v>
      </c>
      <c r="H244" s="39">
        <v>-1504.72641744</v>
      </c>
      <c r="I244" s="39">
        <v>-1527.4263995400001</v>
      </c>
      <c r="J244" s="39">
        <v>-1179.59603907</v>
      </c>
      <c r="K244" s="39">
        <v>-899.91338292000012</v>
      </c>
      <c r="L244" s="39">
        <v>-984.41612973999997</v>
      </c>
      <c r="M244" s="39">
        <v>-1028.2545612699998</v>
      </c>
      <c r="N244" s="39">
        <v>-1010.8581671199998</v>
      </c>
      <c r="O244" s="39">
        <v>-1010.8581671199998</v>
      </c>
      <c r="P244" s="39" t="s">
        <v>29</v>
      </c>
      <c r="Q244" s="39">
        <f t="shared" si="34"/>
        <v>-4898.6240588399996</v>
      </c>
      <c r="R244" s="39">
        <f t="shared" si="35"/>
        <v>-5690.4549204899995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203.31279245000002</v>
      </c>
      <c r="E245" s="39">
        <v>1.3402152837963122</v>
      </c>
      <c r="F245" s="39">
        <v>81.357581163876191</v>
      </c>
      <c r="G245" s="39">
        <v>5.8474729291217171</v>
      </c>
      <c r="H245" s="39">
        <v>240.30679023233446</v>
      </c>
      <c r="I245" s="39">
        <v>9.2276335432143899</v>
      </c>
      <c r="J245" s="39">
        <v>269.37671827335436</v>
      </c>
      <c r="K245" s="39">
        <v>11.492813659017724</v>
      </c>
      <c r="L245" s="39">
        <v>266.09820603023041</v>
      </c>
      <c r="M245" s="39">
        <v>11.492813659017724</v>
      </c>
      <c r="N245" s="39">
        <v>260.65677922801274</v>
      </c>
      <c r="O245" s="39">
        <v>256.97397093367709</v>
      </c>
      <c r="P245" s="39" t="s">
        <v>29</v>
      </c>
      <c r="Q245" s="39">
        <f t="shared" si="34"/>
        <v>38.060733790371557</v>
      </c>
      <c r="R245" s="39">
        <f t="shared" si="35"/>
        <v>1293.412464697609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-255.92570050542952</v>
      </c>
      <c r="E246" s="39">
        <v>111.55488874532921</v>
      </c>
      <c r="F246" s="39">
        <v>1015.6636750030923</v>
      </c>
      <c r="G246" s="39">
        <v>645.33186944343299</v>
      </c>
      <c r="H246" s="39">
        <v>682.88997056483424</v>
      </c>
      <c r="I246" s="39">
        <v>535.55201424760492</v>
      </c>
      <c r="J246" s="39">
        <v>366.67561688803823</v>
      </c>
      <c r="K246" s="39">
        <v>-152.28205407205803</v>
      </c>
      <c r="L246" s="39">
        <v>47.223951539005952</v>
      </c>
      <c r="M246" s="39">
        <v>-56.826561798658986</v>
      </c>
      <c r="N246" s="39">
        <v>107.9765879793203</v>
      </c>
      <c r="O246" s="39">
        <v>113.20514038139225</v>
      </c>
      <c r="P246" s="39" t="s">
        <v>29</v>
      </c>
      <c r="Q246" s="39">
        <f t="shared" si="34"/>
        <v>971.77526782032101</v>
      </c>
      <c r="R246" s="39">
        <f t="shared" si="35"/>
        <v>1317.9712673525912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-260.00000000000006</v>
      </c>
      <c r="E247" s="39">
        <v>90.000000049128744</v>
      </c>
      <c r="F247" s="39">
        <v>1004.7862356229878</v>
      </c>
      <c r="G247" s="39">
        <v>642.21013486856384</v>
      </c>
      <c r="H247" s="39">
        <v>677.2299567367337</v>
      </c>
      <c r="I247" s="39">
        <v>532.30539546669002</v>
      </c>
      <c r="J247" s="39">
        <v>360.84981954681359</v>
      </c>
      <c r="K247" s="39">
        <v>-155.65862160149948</v>
      </c>
      <c r="L247" s="39">
        <v>41.225739344132307</v>
      </c>
      <c r="M247" s="39">
        <v>-41.20665149254819</v>
      </c>
      <c r="N247" s="39">
        <v>101.79906433665178</v>
      </c>
      <c r="O247" s="39">
        <v>107.02761673872374</v>
      </c>
      <c r="P247" s="39" t="s">
        <v>29</v>
      </c>
      <c r="Q247" s="39">
        <f t="shared" si="34"/>
        <v>977.6502572412063</v>
      </c>
      <c r="R247" s="39">
        <f t="shared" si="35"/>
        <v>1288.1321967030551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4.0742994945705391</v>
      </c>
      <c r="E248" s="39">
        <v>21.554888696200464</v>
      </c>
      <c r="F248" s="39">
        <v>10.877439380104533</v>
      </c>
      <c r="G248" s="39">
        <v>3.1217345748691514</v>
      </c>
      <c r="H248" s="39">
        <v>5.6600138281005457</v>
      </c>
      <c r="I248" s="39">
        <v>3.2466187809149005</v>
      </c>
      <c r="J248" s="39">
        <v>5.8257973412246429</v>
      </c>
      <c r="K248" s="39">
        <v>3.376567529441445</v>
      </c>
      <c r="L248" s="39">
        <v>5.9982121948736449</v>
      </c>
      <c r="M248" s="39">
        <v>-15.619910306110796</v>
      </c>
      <c r="N248" s="39">
        <v>6.1775236426685183</v>
      </c>
      <c r="O248" s="39">
        <v>6.1775236426685183</v>
      </c>
      <c r="P248" s="39" t="s">
        <v>29</v>
      </c>
      <c r="Q248" s="39">
        <f t="shared" si="34"/>
        <v>-5.8749894208852993</v>
      </c>
      <c r="R248" s="39">
        <f t="shared" si="35"/>
        <v>29.83907064953587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 t="s">
        <v>29</v>
      </c>
      <c r="Q249" s="39">
        <f t="shared" si="34"/>
        <v>0</v>
      </c>
      <c r="R249" s="39">
        <f t="shared" si="35"/>
        <v>0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67.942985442885288</v>
      </c>
      <c r="E250" s="39">
        <v>397.33944284493828</v>
      </c>
      <c r="F250" s="39">
        <v>-417.35352841715508</v>
      </c>
      <c r="G250" s="39">
        <v>19.189037031533303</v>
      </c>
      <c r="H250" s="39">
        <v>-20.20218999137694</v>
      </c>
      <c r="I250" s="39">
        <v>-1.6480264016480533</v>
      </c>
      <c r="J250" s="39">
        <v>-2.4996201432259113E-5</v>
      </c>
      <c r="K250" s="39">
        <v>-5.2684039761203394</v>
      </c>
      <c r="L250" s="39">
        <v>-1.4437281140544655E-4</v>
      </c>
      <c r="M250" s="39">
        <v>-28.846010921278662</v>
      </c>
      <c r="N250" s="39">
        <v>-1.5144277421086372E-4</v>
      </c>
      <c r="O250" s="39">
        <v>2.7900203093622622E-4</v>
      </c>
      <c r="P250" s="39" t="s">
        <v>29</v>
      </c>
      <c r="Q250" s="39">
        <f t="shared" si="34"/>
        <v>-16.573404267513752</v>
      </c>
      <c r="R250" s="39">
        <f t="shared" si="35"/>
        <v>-20.202231801133053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7.1852173070275427</v>
      </c>
      <c r="E251" s="39">
        <v>75.12820274991283</v>
      </c>
      <c r="F251" s="39">
        <v>472.46764559485018</v>
      </c>
      <c r="G251" s="39">
        <v>47.732050635554415</v>
      </c>
      <c r="H251" s="39">
        <v>55.114117177694197</v>
      </c>
      <c r="I251" s="39">
        <v>66.921087667085899</v>
      </c>
      <c r="J251" s="39">
        <v>34.911927186318167</v>
      </c>
      <c r="K251" s="39">
        <v>65.273061265437846</v>
      </c>
      <c r="L251" s="39">
        <v>34.911902190117644</v>
      </c>
      <c r="M251" s="39">
        <v>60.004657289318416</v>
      </c>
      <c r="N251" s="39">
        <v>34.911757817306238</v>
      </c>
      <c r="O251" s="39">
        <v>34.911606374531118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75.12820274991283</v>
      </c>
      <c r="E252" s="39">
        <v>472.46764559485109</v>
      </c>
      <c r="F252" s="39">
        <v>55.114117177695107</v>
      </c>
      <c r="G252" s="39">
        <v>66.921087667087718</v>
      </c>
      <c r="H252" s="39">
        <v>34.911927186317257</v>
      </c>
      <c r="I252" s="39">
        <v>65.273061265437846</v>
      </c>
      <c r="J252" s="39">
        <v>34.911902190116734</v>
      </c>
      <c r="K252" s="39">
        <v>60.004657289317507</v>
      </c>
      <c r="L252" s="39">
        <v>34.911757817306238</v>
      </c>
      <c r="M252" s="39">
        <v>31.158646368039754</v>
      </c>
      <c r="N252" s="39">
        <v>34.911606374532028</v>
      </c>
      <c r="O252" s="39">
        <v>34.911885376562054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296.9731763656232</v>
      </c>
      <c r="E254" s="39">
        <v>288.37732423606167</v>
      </c>
      <c r="F254" s="39">
        <v>421.29599545465385</v>
      </c>
      <c r="G254" s="39">
        <v>457.67688721145186</v>
      </c>
      <c r="H254" s="39">
        <v>402.20251520848518</v>
      </c>
      <c r="I254" s="39">
        <v>471.42353176345188</v>
      </c>
      <c r="J254" s="39">
        <v>400.48823808692322</v>
      </c>
      <c r="K254" s="39">
        <v>479.19702141145189</v>
      </c>
      <c r="L254" s="39">
        <v>397.68558118581427</v>
      </c>
      <c r="M254" s="39">
        <v>479.19702141145189</v>
      </c>
      <c r="N254" s="39">
        <v>394.00150289147865</v>
      </c>
      <c r="O254" s="39">
        <v>394.00150143165126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194.62715409000114</v>
      </c>
      <c r="E265" s="39">
        <v>171.39094958000186</v>
      </c>
      <c r="F265" s="39">
        <v>170.52072458286477</v>
      </c>
      <c r="G265" s="39">
        <v>359.42369606224025</v>
      </c>
      <c r="H265" s="39">
        <v>170.52072458286503</v>
      </c>
      <c r="I265" s="39">
        <v>359.42369606224025</v>
      </c>
      <c r="J265" s="39">
        <v>170.52072458286503</v>
      </c>
      <c r="K265" s="39">
        <v>359.42369606224025</v>
      </c>
      <c r="L265" s="39">
        <v>170.52072458286503</v>
      </c>
      <c r="M265" s="39">
        <v>359.42369606224025</v>
      </c>
      <c r="N265" s="39">
        <v>170.52072458286503</v>
      </c>
      <c r="O265" s="39">
        <v>170.52072458286503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8.1616542399999812</v>
      </c>
      <c r="E266" s="39">
        <v>5.0516890099999872</v>
      </c>
      <c r="F266" s="39">
        <v>108.65099412335589</v>
      </c>
      <c r="G266" s="39">
        <v>5.2940682450000098</v>
      </c>
      <c r="H266" s="39">
        <v>15.705995246249946</v>
      </c>
      <c r="I266" s="39">
        <v>5.2940682450000098</v>
      </c>
      <c r="J266" s="39">
        <v>15.705995246249946</v>
      </c>
      <c r="K266" s="39">
        <v>5.2940682450000098</v>
      </c>
      <c r="L266" s="39">
        <v>15.705995246249946</v>
      </c>
      <c r="M266" s="39">
        <v>5.2940682450000098</v>
      </c>
      <c r="N266" s="39">
        <v>15.705995246249946</v>
      </c>
      <c r="O266" s="39">
        <v>15.705995246249946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102.34602227562206</v>
      </c>
      <c r="E281" s="39">
        <v>116.98637465605981</v>
      </c>
      <c r="F281" s="39">
        <v>250.77527087178908</v>
      </c>
      <c r="G281" s="39">
        <v>98.253191149211602</v>
      </c>
      <c r="H281" s="39">
        <v>231.68179062562015</v>
      </c>
      <c r="I281" s="39">
        <v>111.99983570121162</v>
      </c>
      <c r="J281" s="39">
        <v>229.96751350405819</v>
      </c>
      <c r="K281" s="39">
        <v>119.77332534921163</v>
      </c>
      <c r="L281" s="39">
        <v>227.16485660294924</v>
      </c>
      <c r="M281" s="39">
        <v>119.77332534921163</v>
      </c>
      <c r="N281" s="39">
        <v>223.48077830861362</v>
      </c>
      <c r="O281" s="39">
        <v>223.48077684878623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40.983488257990302</v>
      </c>
      <c r="E282" s="39">
        <v>31.363198155327279</v>
      </c>
      <c r="F282" s="39">
        <v>67.231012015186778</v>
      </c>
      <c r="G282" s="39">
        <v>47.962208567652873</v>
      </c>
      <c r="H282" s="39">
        <v>62.112156140509633</v>
      </c>
      <c r="I282" s="39">
        <v>54.706387151362186</v>
      </c>
      <c r="J282" s="39">
        <v>61.652570883553331</v>
      </c>
      <c r="K282" s="39">
        <v>58.274800732386694</v>
      </c>
      <c r="L282" s="39">
        <v>60.901198905326858</v>
      </c>
      <c r="M282" s="39">
        <v>54.569724665411158</v>
      </c>
      <c r="N282" s="39">
        <v>59.913524247447434</v>
      </c>
      <c r="O282" s="39">
        <v>59.913522787619961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951.77071881470704</v>
      </c>
      <c r="E283" s="39">
        <v>1700.82013677532</v>
      </c>
      <c r="F283" s="39">
        <v>889.30549585240374</v>
      </c>
      <c r="G283" s="39">
        <v>557.49910945796762</v>
      </c>
      <c r="H283" s="39">
        <v>872.82201758159579</v>
      </c>
      <c r="I283" s="39">
        <v>599.089043105374</v>
      </c>
      <c r="J283" s="39">
        <v>699.19120205426998</v>
      </c>
      <c r="K283" s="39">
        <v>906.2734988586277</v>
      </c>
      <c r="L283" s="39">
        <v>948.82971638459151</v>
      </c>
      <c r="M283" s="39">
        <v>796.58312493413564</v>
      </c>
      <c r="N283" s="39">
        <v>630.92949124155291</v>
      </c>
      <c r="O283" s="39">
        <v>618.51911421209547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80.000000000000114</v>
      </c>
      <c r="E286" s="39">
        <v>29.967223950000189</v>
      </c>
      <c r="F286" s="39">
        <v>29.967223950000129</v>
      </c>
      <c r="G286" s="39">
        <v>1.8000020645558834E-8</v>
      </c>
      <c r="H286" s="39">
        <v>29.967223950000015</v>
      </c>
      <c r="I286" s="39">
        <v>1.8000137060880662E-8</v>
      </c>
      <c r="J286" s="39">
        <v>29.967223950000015</v>
      </c>
      <c r="K286" s="39">
        <v>1.8000137060880662E-8</v>
      </c>
      <c r="L286" s="39">
        <v>29.967223950000015</v>
      </c>
      <c r="M286" s="39">
        <v>1.8000137060880662E-8</v>
      </c>
      <c r="N286" s="39">
        <v>29.967223950000015</v>
      </c>
      <c r="O286" s="39">
        <v>29.967223950000015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ht="15.75" customHeigh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ht="15.75" customHeigh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ht="15.75" customHeight="1" outlineLevel="2" x14ac:dyDescent="0.3">
      <c r="A289" s="41" t="s">
        <v>453</v>
      </c>
      <c r="B289" s="48" t="s">
        <v>454</v>
      </c>
      <c r="C289" s="43" t="s">
        <v>28</v>
      </c>
      <c r="D289" s="39">
        <v>80.000000000000114</v>
      </c>
      <c r="E289" s="39">
        <v>29.967223950000189</v>
      </c>
      <c r="F289" s="39">
        <v>29.967223950000129</v>
      </c>
      <c r="G289" s="39">
        <v>1.8000020645558834E-8</v>
      </c>
      <c r="H289" s="39">
        <v>29.967223950000015</v>
      </c>
      <c r="I289" s="39">
        <v>1.8000137060880662E-8</v>
      </c>
      <c r="J289" s="39">
        <v>29.967223950000015</v>
      </c>
      <c r="K289" s="39">
        <v>1.8000137060880662E-8</v>
      </c>
      <c r="L289" s="39">
        <v>29.967223950000015</v>
      </c>
      <c r="M289" s="39">
        <v>1.8000137060880662E-8</v>
      </c>
      <c r="N289" s="39">
        <v>29.967223950000015</v>
      </c>
      <c r="O289" s="39">
        <v>29.967223950000015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ht="15.75" customHeight="1" outlineLevel="2" x14ac:dyDescent="0.3">
      <c r="A290" s="41" t="s">
        <v>455</v>
      </c>
      <c r="B290" s="49" t="s">
        <v>408</v>
      </c>
      <c r="C290" s="43" t="s">
        <v>28</v>
      </c>
      <c r="D290" s="39">
        <v>0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67.279065835599965</v>
      </c>
      <c r="E291" s="39">
        <v>87.625917025600032</v>
      </c>
      <c r="F291" s="39">
        <v>78.218672734993092</v>
      </c>
      <c r="G291" s="39">
        <v>71.097010295599929</v>
      </c>
      <c r="H291" s="39">
        <v>78.218672734993149</v>
      </c>
      <c r="I291" s="39">
        <v>71.097010295599929</v>
      </c>
      <c r="J291" s="39">
        <v>78.218672734993149</v>
      </c>
      <c r="K291" s="39">
        <v>71.097010295599929</v>
      </c>
      <c r="L291" s="39">
        <v>78.218672734993149</v>
      </c>
      <c r="M291" s="39">
        <v>76.276447623190464</v>
      </c>
      <c r="N291" s="39">
        <v>78.218672734993149</v>
      </c>
      <c r="O291" s="39">
        <v>78.218672734993149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8.7824195100000004</v>
      </c>
      <c r="E293" s="39">
        <v>9.40144142000001</v>
      </c>
      <c r="F293" s="39">
        <v>10.522935936999973</v>
      </c>
      <c r="G293" s="39">
        <v>8.5223728049999767</v>
      </c>
      <c r="H293" s="39">
        <v>10.522935936999973</v>
      </c>
      <c r="I293" s="39">
        <v>8.5223728049999767</v>
      </c>
      <c r="J293" s="39">
        <v>10.522935936999987</v>
      </c>
      <c r="K293" s="39">
        <v>8.5223728049999767</v>
      </c>
      <c r="L293" s="39">
        <v>10.522935937000002</v>
      </c>
      <c r="M293" s="39">
        <v>8.5223728049999767</v>
      </c>
      <c r="N293" s="39">
        <v>10.522935937000002</v>
      </c>
      <c r="O293" s="39">
        <v>10.522935937000002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</v>
      </c>
      <c r="E294" s="39">
        <v>0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78.017139377994212</v>
      </c>
      <c r="E295" s="39">
        <v>69.555296217402528</v>
      </c>
      <c r="F295" s="39">
        <v>78.871891656777748</v>
      </c>
      <c r="G295" s="39">
        <v>95.262627462856216</v>
      </c>
      <c r="H295" s="39">
        <v>78.871891656777763</v>
      </c>
      <c r="I295" s="39">
        <v>95.262627462856216</v>
      </c>
      <c r="J295" s="39">
        <v>78.871891656777763</v>
      </c>
      <c r="K295" s="39">
        <v>95.262627462856216</v>
      </c>
      <c r="L295" s="39">
        <v>78.871891656777748</v>
      </c>
      <c r="M295" s="39">
        <v>95.262627462856216</v>
      </c>
      <c r="N295" s="39">
        <v>78.871891656777748</v>
      </c>
      <c r="O295" s="39">
        <v>78.871891656777748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119.72695576856172</v>
      </c>
      <c r="E297" s="39">
        <v>225.59505102643081</v>
      </c>
      <c r="F297" s="39">
        <v>116.82777097976712</v>
      </c>
      <c r="G297" s="39">
        <v>131.94302381885532</v>
      </c>
      <c r="H297" s="39">
        <v>119.09345330757033</v>
      </c>
      <c r="I297" s="39">
        <v>145.87784911606641</v>
      </c>
      <c r="J297" s="39">
        <v>141.42230195588843</v>
      </c>
      <c r="K297" s="39">
        <v>168.9992995106185</v>
      </c>
      <c r="L297" s="39">
        <v>150.67459679681124</v>
      </c>
      <c r="M297" s="39">
        <v>188.90538361053558</v>
      </c>
      <c r="N297" s="39">
        <v>177.9001193489656</v>
      </c>
      <c r="O297" s="39">
        <v>182.08080149645477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125.5293657</v>
      </c>
      <c r="E299" s="39">
        <v>757.42833387999997</v>
      </c>
      <c r="F299" s="39">
        <v>322.12674471600076</v>
      </c>
      <c r="G299" s="39">
        <v>3.5</v>
      </c>
      <c r="H299" s="39">
        <v>256.22535769400071</v>
      </c>
      <c r="I299" s="39">
        <v>3</v>
      </c>
      <c r="J299" s="39">
        <v>73.019234620491005</v>
      </c>
      <c r="K299" s="39">
        <v>3</v>
      </c>
      <c r="L299" s="39">
        <v>60.247910639889263</v>
      </c>
      <c r="M299" s="39">
        <v>3</v>
      </c>
      <c r="N299" s="39">
        <v>0.37359881469648099</v>
      </c>
      <c r="O299" s="39">
        <v>0.37359881469648099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225.4057299050877</v>
      </c>
      <c r="E301" s="39">
        <v>291.32059454627625</v>
      </c>
      <c r="F301" s="39">
        <v>69.764253446276243</v>
      </c>
      <c r="G301" s="39">
        <v>93.552649768088358</v>
      </c>
      <c r="H301" s="39">
        <v>117.1960738262763</v>
      </c>
      <c r="I301" s="39">
        <v>121.70775811808856</v>
      </c>
      <c r="J301" s="39">
        <v>104.44253429627616</v>
      </c>
      <c r="K301" s="39">
        <v>405.43390352808854</v>
      </c>
      <c r="L301" s="39">
        <v>357.60007776627617</v>
      </c>
      <c r="M301" s="39">
        <v>270.65800815808853</v>
      </c>
      <c r="N301" s="39">
        <v>72.348641896276206</v>
      </c>
      <c r="O301" s="39">
        <v>55.757581926276167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14.982318020000001</v>
      </c>
      <c r="E302" s="39">
        <v>100.71174178999999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247.03004271746329</v>
      </c>
      <c r="E303" s="39">
        <v>229.92627870961024</v>
      </c>
      <c r="F303" s="39">
        <v>183.00600243158863</v>
      </c>
      <c r="G303" s="39">
        <v>153.62142528956781</v>
      </c>
      <c r="H303" s="39">
        <v>182.72640847497746</v>
      </c>
      <c r="I303" s="39">
        <v>153.62142528976278</v>
      </c>
      <c r="J303" s="39">
        <v>182.72640690284351</v>
      </c>
      <c r="K303" s="39">
        <v>153.95828523846444</v>
      </c>
      <c r="L303" s="39">
        <v>182.72640690284391</v>
      </c>
      <c r="M303" s="39">
        <v>153.95828525646471</v>
      </c>
      <c r="N303" s="39">
        <v>182.72640690284376</v>
      </c>
      <c r="O303" s="39">
        <v>182.72640769589719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42.711085283636471</v>
      </c>
      <c r="E304" s="39">
        <v>26.803052946054095</v>
      </c>
      <c r="F304" s="39">
        <v>0</v>
      </c>
      <c r="G304" s="39">
        <v>2.6182607761738881</v>
      </c>
      <c r="H304" s="39">
        <v>0</v>
      </c>
      <c r="I304" s="39">
        <v>2.6182607761738881</v>
      </c>
      <c r="J304" s="39">
        <v>0</v>
      </c>
      <c r="K304" s="39">
        <v>2.6182607761738881</v>
      </c>
      <c r="L304" s="39">
        <v>0</v>
      </c>
      <c r="M304" s="39">
        <v>0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104.80391052481124</v>
      </c>
      <c r="E305" s="39">
        <v>111.43360300307302</v>
      </c>
      <c r="F305" s="39">
        <v>94.198680104184533</v>
      </c>
      <c r="G305" s="39">
        <v>99.523124254696441</v>
      </c>
      <c r="H305" s="39">
        <v>99.213528373319875</v>
      </c>
      <c r="I305" s="39">
        <v>100.01956542137924</v>
      </c>
      <c r="J305" s="39">
        <v>97.722739996799092</v>
      </c>
      <c r="K305" s="39">
        <v>100.11205272044901</v>
      </c>
      <c r="L305" s="39">
        <v>99.941434541113665</v>
      </c>
      <c r="M305" s="39">
        <v>100.21475769356694</v>
      </c>
      <c r="N305" s="39">
        <v>99.372476111517869</v>
      </c>
      <c r="O305" s="39">
        <v>100.10487228776228</v>
      </c>
      <c r="P305" s="39" t="s">
        <v>29</v>
      </c>
      <c r="Q305" s="39">
        <f t="shared" ref="Q305:Q306" si="36">G305+I305+K305+M305</f>
        <v>399.86950009009161</v>
      </c>
      <c r="R305" s="39">
        <f t="shared" ref="R305:R306" si="37">H305+J305+L305+N305+O305</f>
        <v>496.35505131051275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100.10066608058838</v>
      </c>
      <c r="E311" s="39">
        <v>100.16531204246306</v>
      </c>
      <c r="F311" s="39">
        <v>100.01084556415856</v>
      </c>
      <c r="G311" s="39">
        <v>100</v>
      </c>
      <c r="H311" s="39">
        <v>100</v>
      </c>
      <c r="I311" s="39">
        <v>100.00000000000003</v>
      </c>
      <c r="J311" s="39">
        <v>100</v>
      </c>
      <c r="K311" s="39">
        <v>100</v>
      </c>
      <c r="L311" s="39">
        <v>99.999999999999986</v>
      </c>
      <c r="M311" s="39">
        <v>99.999999999999986</v>
      </c>
      <c r="N311" s="39">
        <v>100.00000000000003</v>
      </c>
      <c r="O311" s="39">
        <v>100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1975.2620427299998</v>
      </c>
      <c r="E340" s="39">
        <v>1980.8982820880001</v>
      </c>
      <c r="F340" s="39">
        <v>2008.2684807099999</v>
      </c>
      <c r="G340" s="39">
        <v>1964.2220341183997</v>
      </c>
      <c r="H340" s="39">
        <v>2008.2684807099999</v>
      </c>
      <c r="I340" s="39">
        <v>1973.453877678756</v>
      </c>
      <c r="J340" s="39">
        <v>2008.2684807099999</v>
      </c>
      <c r="K340" s="39">
        <v>1980.1636208628638</v>
      </c>
      <c r="L340" s="39">
        <v>2008.2684807099999</v>
      </c>
      <c r="M340" s="39">
        <v>1980.1636208628638</v>
      </c>
      <c r="N340" s="39">
        <v>2008.2684807099999</v>
      </c>
      <c r="O340" s="39">
        <v>2008.2684807099999</v>
      </c>
      <c r="P340" s="39" t="s">
        <v>29</v>
      </c>
      <c r="Q340" s="39">
        <f t="shared" ref="Q340:Q344" si="38">G340+I340+K340+M340</f>
        <v>7898.0031535228845</v>
      </c>
      <c r="R340" s="39">
        <f t="shared" ref="R340:R344" si="39">H340+J340+L340+N340+O340</f>
        <v>10041.342403549999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216.21918300000004</v>
      </c>
      <c r="E344" s="39">
        <v>222.14014899999984</v>
      </c>
      <c r="F344" s="39">
        <v>233.43528169999979</v>
      </c>
      <c r="G344" s="39">
        <v>221.90412873526884</v>
      </c>
      <c r="H344" s="39">
        <v>233.39942678239004</v>
      </c>
      <c r="I344" s="39">
        <v>221.73225872980083</v>
      </c>
      <c r="J344" s="39">
        <v>233.39652961611409</v>
      </c>
      <c r="K344" s="39">
        <v>221.22509799413501</v>
      </c>
      <c r="L344" s="39">
        <v>232.84264758295103</v>
      </c>
      <c r="M344" s="39">
        <v>221.22509799413501</v>
      </c>
      <c r="N344" s="39">
        <v>231.73547353902222</v>
      </c>
      <c r="O344" s="39">
        <v>231.73547353902222</v>
      </c>
      <c r="P344" s="39" t="s">
        <v>29</v>
      </c>
      <c r="Q344" s="39">
        <f t="shared" si="38"/>
        <v>886.0865834533397</v>
      </c>
      <c r="R344" s="39">
        <f t="shared" si="39"/>
        <v>1163.1095510594996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41.857303906666665</v>
      </c>
      <c r="E345" s="39">
        <v>47.520448666666667</v>
      </c>
      <c r="F345" s="39">
        <v>52.944882956162289</v>
      </c>
      <c r="G345" s="39">
        <v>42.4413654637818</v>
      </c>
      <c r="H345" s="39">
        <v>52.944882956162289</v>
      </c>
      <c r="I345" s="39">
        <v>42.640839881461567</v>
      </c>
      <c r="J345" s="39">
        <v>52.944882956162289</v>
      </c>
      <c r="K345" s="39">
        <v>42.785818737058534</v>
      </c>
      <c r="L345" s="39">
        <v>52.944882956162289</v>
      </c>
      <c r="M345" s="39">
        <v>42.785818737058534</v>
      </c>
      <c r="N345" s="39">
        <v>52.944882956162289</v>
      </c>
      <c r="O345" s="39">
        <v>52.944882956162289</v>
      </c>
      <c r="P345" s="39" t="s">
        <v>29</v>
      </c>
      <c r="Q345" s="39" t="s">
        <v>29</v>
      </c>
      <c r="R345" s="39" t="s">
        <v>29</v>
      </c>
      <c r="S345" s="40"/>
    </row>
    <row r="346" spans="1:19" ht="31.5" customHeight="1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ht="15.75" customHeight="1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ht="15.75" customHeight="1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194123.80410000001</v>
      </c>
      <c r="E349" s="39">
        <v>195778.19786000001</v>
      </c>
      <c r="F349" s="39">
        <v>194364.07519999996</v>
      </c>
      <c r="G349" s="39">
        <v>197200.92882499998</v>
      </c>
      <c r="H349" s="39">
        <v>194537.48930000002</v>
      </c>
      <c r="I349" s="39">
        <v>197521.78082499999</v>
      </c>
      <c r="J349" s="39">
        <v>194705.7838</v>
      </c>
      <c r="K349" s="39">
        <v>197586.58082499998</v>
      </c>
      <c r="L349" s="39">
        <v>194871.85510000002</v>
      </c>
      <c r="M349" s="39">
        <v>197586.58082499998</v>
      </c>
      <c r="N349" s="39">
        <v>195046.5937</v>
      </c>
      <c r="O349" s="39">
        <v>195046.5937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3051.98133421889</v>
      </c>
      <c r="E350" s="39">
        <v>3230.179870590001</v>
      </c>
      <c r="F350" s="39">
        <v>3515.1417060441399</v>
      </c>
      <c r="G350" s="39">
        <v>3438.5688368569804</v>
      </c>
      <c r="H350" s="39">
        <v>3606.209624172031</v>
      </c>
      <c r="I350" s="39">
        <v>3613.2095087224666</v>
      </c>
      <c r="J350" s="39">
        <v>3799.6777142188603</v>
      </c>
      <c r="K350" s="39">
        <v>3791.6080069861682</v>
      </c>
      <c r="L350" s="39">
        <v>3940.5451658557199</v>
      </c>
      <c r="M350" s="39">
        <v>3905.3562471957548</v>
      </c>
      <c r="N350" s="39">
        <v>4048.2524440875195</v>
      </c>
      <c r="O350" s="39">
        <v>4146.7247720393007</v>
      </c>
      <c r="P350" s="39" t="s">
        <v>29</v>
      </c>
      <c r="Q350" s="39">
        <f t="shared" ref="Q350" si="40">G350+I350+K350+M350</f>
        <v>14748.742599761372</v>
      </c>
      <c r="R350" s="39">
        <f t="shared" ref="R350" si="41">H350+J350+L350+N350+O350</f>
        <v>19541.409720373435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2014.5399999999997</v>
      </c>
      <c r="E367" s="39">
        <v>1924.5650000000001</v>
      </c>
      <c r="F367" s="39">
        <v>2081.3599999999997</v>
      </c>
      <c r="G367" s="39">
        <v>1968.2</v>
      </c>
      <c r="H367" s="39">
        <v>2078.3599999999997</v>
      </c>
      <c r="I367" s="39">
        <v>1968</v>
      </c>
      <c r="J367" s="39">
        <v>2075.3599999999997</v>
      </c>
      <c r="K367" s="39">
        <v>1965</v>
      </c>
      <c r="L367" s="39">
        <v>2072.3599999999997</v>
      </c>
      <c r="M367" s="39">
        <v>1965</v>
      </c>
      <c r="N367" s="39">
        <v>2069.3599999999997</v>
      </c>
      <c r="O367" s="39">
        <v>2069.3599999999997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7" t="s">
        <v>8</v>
      </c>
      <c r="B370" s="98" t="s">
        <v>9</v>
      </c>
      <c r="C370" s="99" t="s">
        <v>10</v>
      </c>
      <c r="D370" s="21" t="s">
        <v>11</v>
      </c>
      <c r="E370" s="21" t="s">
        <v>12</v>
      </c>
      <c r="F370" s="22" t="s">
        <v>13</v>
      </c>
      <c r="G370" s="92" t="s">
        <v>14</v>
      </c>
      <c r="H370" s="93"/>
      <c r="I370" s="100" t="s">
        <v>15</v>
      </c>
      <c r="J370" s="100"/>
      <c r="K370" s="92" t="s">
        <v>16</v>
      </c>
      <c r="L370" s="93"/>
      <c r="M370" s="92" t="s">
        <v>17</v>
      </c>
      <c r="N370" s="93"/>
      <c r="O370" s="92" t="s">
        <v>18</v>
      </c>
      <c r="P370" s="93"/>
      <c r="Q370" s="94" t="s">
        <v>19</v>
      </c>
      <c r="R370" s="94"/>
      <c r="S370" s="81"/>
    </row>
    <row r="371" spans="1:19" s="27" customFormat="1" ht="58.5" customHeight="1" x14ac:dyDescent="0.2">
      <c r="A371" s="97"/>
      <c r="B371" s="98"/>
      <c r="C371" s="99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5" t="s">
        <v>598</v>
      </c>
      <c r="B373" s="95"/>
      <c r="C373" s="38" t="s">
        <v>28</v>
      </c>
      <c r="D373" s="52">
        <v>834.30800513000008</v>
      </c>
      <c r="E373" s="52">
        <v>1110.5619114499996</v>
      </c>
      <c r="F373" s="52">
        <v>1989.7913577799998</v>
      </c>
      <c r="G373" s="52">
        <v>1443.0297151100001</v>
      </c>
      <c r="H373" s="52">
        <v>1504.72641744</v>
      </c>
      <c r="I373" s="52">
        <v>1527.4263995389999</v>
      </c>
      <c r="J373" s="52">
        <v>1179.5960390699997</v>
      </c>
      <c r="K373" s="52">
        <v>899.91338292</v>
      </c>
      <c r="L373" s="52">
        <v>984.41612973999997</v>
      </c>
      <c r="M373" s="52">
        <v>1028.25456127284</v>
      </c>
      <c r="N373" s="52">
        <v>1010.8581671200002</v>
      </c>
      <c r="O373" s="52">
        <v>1010.85816712</v>
      </c>
      <c r="P373" s="52" t="s">
        <v>29</v>
      </c>
      <c r="Q373" s="39">
        <f>G373+I373+K373+M373</f>
        <v>4898.6240588418405</v>
      </c>
      <c r="R373" s="39">
        <f>H373+J373+L373+N373+O373</f>
        <v>5690.4549204900004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697.64176555816334</v>
      </c>
      <c r="E374" s="52">
        <v>1085.7539487039994</v>
      </c>
      <c r="F374" s="52">
        <v>1346.6387053072076</v>
      </c>
      <c r="G374" s="52">
        <v>787.488272953001</v>
      </c>
      <c r="H374" s="52">
        <v>768.78534611691055</v>
      </c>
      <c r="I374" s="52">
        <v>932.11640365513699</v>
      </c>
      <c r="J374" s="52">
        <v>636.92210302303249</v>
      </c>
      <c r="K374" s="52">
        <v>899.91338292</v>
      </c>
      <c r="L374" s="52">
        <v>469.3193845690231</v>
      </c>
      <c r="M374" s="52">
        <v>1028.25456127284</v>
      </c>
      <c r="N374" s="52">
        <v>579.23102891532824</v>
      </c>
      <c r="O374" s="52">
        <v>626.20898901479484</v>
      </c>
      <c r="P374" s="52" t="s">
        <v>29</v>
      </c>
      <c r="Q374" s="39">
        <f t="shared" ref="Q374:Q377" si="47">G374+I374+K374+M374</f>
        <v>3647.7726208009781</v>
      </c>
      <c r="R374" s="39">
        <f t="shared" ref="R374:R377" si="48">H374+J374+L374+N374+O374</f>
        <v>3080.4668516390893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73.731933330000004</v>
      </c>
      <c r="E375" s="52">
        <v>422.69669946399949</v>
      </c>
      <c r="F375" s="52">
        <v>619.75653408133303</v>
      </c>
      <c r="G375" s="52">
        <v>0</v>
      </c>
      <c r="H375" s="52">
        <v>244.77750266866468</v>
      </c>
      <c r="I375" s="52">
        <v>1.8312263209556987</v>
      </c>
      <c r="J375" s="52">
        <v>37.857464725381739</v>
      </c>
      <c r="K375" s="52">
        <v>28.866387340093862</v>
      </c>
      <c r="L375" s="52">
        <v>45.10009261738201</v>
      </c>
      <c r="M375" s="52">
        <v>60.493046635415638</v>
      </c>
      <c r="N375" s="52">
        <v>61.84769895471878</v>
      </c>
      <c r="O375" s="52">
        <v>78.911282309052893</v>
      </c>
      <c r="P375" s="52" t="s">
        <v>29</v>
      </c>
      <c r="Q375" s="39">
        <f t="shared" si="47"/>
        <v>91.190660296465197</v>
      </c>
      <c r="R375" s="39">
        <f t="shared" si="48"/>
        <v>468.49404127520017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73.731933330000004</v>
      </c>
      <c r="E376" s="52">
        <v>422.69669946399949</v>
      </c>
      <c r="F376" s="52">
        <v>619.75653408133303</v>
      </c>
      <c r="G376" s="52">
        <v>0</v>
      </c>
      <c r="H376" s="52">
        <v>244.77750266866468</v>
      </c>
      <c r="I376" s="52">
        <v>1.8312263209556987</v>
      </c>
      <c r="J376" s="52">
        <v>37.857464725381739</v>
      </c>
      <c r="K376" s="52">
        <v>28.866387340093862</v>
      </c>
      <c r="L376" s="52">
        <v>45.10009261738201</v>
      </c>
      <c r="M376" s="52">
        <v>60.493046635415638</v>
      </c>
      <c r="N376" s="52">
        <v>61.84769895471878</v>
      </c>
      <c r="O376" s="52">
        <v>78.911282309052893</v>
      </c>
      <c r="P376" s="52" t="s">
        <v>29</v>
      </c>
      <c r="Q376" s="39">
        <f t="shared" si="47"/>
        <v>91.190660296465197</v>
      </c>
      <c r="R376" s="39">
        <f t="shared" si="48"/>
        <v>468.49404127520017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93.492067369999504</v>
      </c>
      <c r="F382" s="39">
        <v>0</v>
      </c>
      <c r="G382" s="39">
        <v>0</v>
      </c>
      <c r="H382" s="52">
        <v>0</v>
      </c>
      <c r="I382" s="39">
        <v>1.8312263209556987</v>
      </c>
      <c r="J382" s="52">
        <v>0</v>
      </c>
      <c r="K382" s="52">
        <v>28.866387340093862</v>
      </c>
      <c r="L382" s="52">
        <v>0</v>
      </c>
      <c r="M382" s="52">
        <v>60.493046635415638</v>
      </c>
      <c r="N382" s="52">
        <v>0</v>
      </c>
      <c r="O382" s="52">
        <v>0</v>
      </c>
      <c r="P382" s="52" t="s">
        <v>29</v>
      </c>
      <c r="Q382" s="39">
        <f t="shared" ref="Q382" si="51">G382+I382+K382+M382</f>
        <v>91.190660296465197</v>
      </c>
      <c r="R382" s="39">
        <f t="shared" ref="R382" si="52">H382+J382+L382+N382+O382</f>
        <v>0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73.731933330000004</v>
      </c>
      <c r="E384" s="52">
        <v>329.20463209399998</v>
      </c>
      <c r="F384" s="52">
        <v>619.75653408133303</v>
      </c>
      <c r="G384" s="52">
        <v>0</v>
      </c>
      <c r="H384" s="52">
        <v>244.77750266866468</v>
      </c>
      <c r="I384" s="52">
        <v>0</v>
      </c>
      <c r="J384" s="52">
        <v>37.857464725381739</v>
      </c>
      <c r="K384" s="52">
        <v>0</v>
      </c>
      <c r="L384" s="52">
        <v>45.10009261738201</v>
      </c>
      <c r="M384" s="52">
        <v>0</v>
      </c>
      <c r="N384" s="52">
        <v>61.84769895471878</v>
      </c>
      <c r="O384" s="52">
        <v>78.911282309052893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468.49404127520017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73.731933330000004</v>
      </c>
      <c r="E387" s="39">
        <v>329.20463209399998</v>
      </c>
      <c r="F387" s="39">
        <v>619.75653408133303</v>
      </c>
      <c r="G387" s="39">
        <v>0</v>
      </c>
      <c r="H387" s="52">
        <v>244.77750266866468</v>
      </c>
      <c r="I387" s="39">
        <v>0</v>
      </c>
      <c r="J387" s="52">
        <v>37.857464725381739</v>
      </c>
      <c r="K387" s="52">
        <v>0</v>
      </c>
      <c r="L387" s="52">
        <v>45.10009261738201</v>
      </c>
      <c r="M387" s="52">
        <v>0</v>
      </c>
      <c r="N387" s="52">
        <v>61.84769895471878</v>
      </c>
      <c r="O387" s="52">
        <v>78.911282309052893</v>
      </c>
      <c r="P387" s="52" t="s">
        <v>29</v>
      </c>
      <c r="Q387" s="39">
        <f t="shared" si="53"/>
        <v>0</v>
      </c>
      <c r="R387" s="39">
        <f t="shared" si="54"/>
        <v>468.49404127520017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70.172118570000009</v>
      </c>
      <c r="E388" s="39">
        <v>315.88128551</v>
      </c>
      <c r="F388" s="39">
        <v>610.4771675679998</v>
      </c>
      <c r="G388" s="39">
        <v>0</v>
      </c>
      <c r="H388" s="52">
        <v>239.53700211999995</v>
      </c>
      <c r="I388" s="39">
        <v>0</v>
      </c>
      <c r="J388" s="52">
        <v>32.616343319999999</v>
      </c>
      <c r="K388" s="52">
        <v>0</v>
      </c>
      <c r="L388" s="52">
        <v>41.768216440000003</v>
      </c>
      <c r="M388" s="52">
        <v>0</v>
      </c>
      <c r="N388" s="52">
        <v>23.15120456</v>
      </c>
      <c r="O388" s="52">
        <v>68.485274889999999</v>
      </c>
      <c r="P388" s="52" t="s">
        <v>29</v>
      </c>
      <c r="Q388" s="39">
        <f t="shared" si="53"/>
        <v>0</v>
      </c>
      <c r="R388" s="39">
        <f t="shared" si="54"/>
        <v>405.55804132999992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523.90263563999963</v>
      </c>
      <c r="E399" s="52">
        <v>549.03276294</v>
      </c>
      <c r="F399" s="52">
        <v>516.45379288647518</v>
      </c>
      <c r="G399" s="52">
        <v>589.33468326046273</v>
      </c>
      <c r="H399" s="52">
        <v>325.82880985570768</v>
      </c>
      <c r="I399" s="52">
        <v>698.43360566551451</v>
      </c>
      <c r="J399" s="52">
        <v>367.18716346898407</v>
      </c>
      <c r="K399" s="52">
        <v>735.80254156251453</v>
      </c>
      <c r="L399" s="52">
        <v>288.94893477424949</v>
      </c>
      <c r="M399" s="52">
        <v>765.23464322501502</v>
      </c>
      <c r="N399" s="52">
        <v>314.8305553882002</v>
      </c>
      <c r="O399" s="52">
        <v>344.74493213333278</v>
      </c>
      <c r="P399" s="52" t="s">
        <v>29</v>
      </c>
      <c r="Q399" s="39">
        <f t="shared" si="57"/>
        <v>2788.8054737135067</v>
      </c>
      <c r="R399" s="39">
        <f t="shared" si="58"/>
        <v>1641.5403956204741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523.90263563999963</v>
      </c>
      <c r="E400" s="52">
        <v>549.03276294</v>
      </c>
      <c r="F400" s="52">
        <v>516.45379288647518</v>
      </c>
      <c r="G400" s="52">
        <v>589.33468326046273</v>
      </c>
      <c r="H400" s="52">
        <v>325.82880985570768</v>
      </c>
      <c r="I400" s="52">
        <v>698.43360566551451</v>
      </c>
      <c r="J400" s="52">
        <v>367.18716346898407</v>
      </c>
      <c r="K400" s="52">
        <v>735.80254156251453</v>
      </c>
      <c r="L400" s="52">
        <v>288.94893477424949</v>
      </c>
      <c r="M400" s="52">
        <v>765.23464322501502</v>
      </c>
      <c r="N400" s="52">
        <v>314.8305553882002</v>
      </c>
      <c r="O400" s="52">
        <v>344.74493213333278</v>
      </c>
      <c r="P400" s="52" t="s">
        <v>29</v>
      </c>
      <c r="Q400" s="39">
        <f t="shared" si="57"/>
        <v>2788.8054737135067</v>
      </c>
      <c r="R400" s="39">
        <f t="shared" si="58"/>
        <v>1641.5403956204741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523.90263563999963</v>
      </c>
      <c r="E406" s="39">
        <v>549.03276294</v>
      </c>
      <c r="F406" s="39">
        <v>516.45379288647518</v>
      </c>
      <c r="G406" s="39">
        <v>589.33468326046273</v>
      </c>
      <c r="H406" s="52">
        <v>325.82880985570768</v>
      </c>
      <c r="I406" s="39">
        <v>698.43360566551451</v>
      </c>
      <c r="J406" s="52">
        <v>367.18716346898407</v>
      </c>
      <c r="K406" s="52">
        <v>735.80254156251453</v>
      </c>
      <c r="L406" s="52">
        <v>288.94893477424949</v>
      </c>
      <c r="M406" s="52">
        <v>765.23464322501502</v>
      </c>
      <c r="N406" s="52">
        <v>314.8305553882002</v>
      </c>
      <c r="O406" s="52">
        <v>344.74493213333278</v>
      </c>
      <c r="P406" s="52" t="s">
        <v>29</v>
      </c>
      <c r="Q406" s="39">
        <f t="shared" ref="Q406" si="61">G406+I406+K406+M406</f>
        <v>2788.8054737135067</v>
      </c>
      <c r="R406" s="39">
        <f>H406+J406+L406+N406+O406</f>
        <v>1641.5403956204741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79.23636358816357</v>
      </c>
      <c r="E427" s="39">
        <v>104.63912131000001</v>
      </c>
      <c r="F427" s="39">
        <v>200.55671280939944</v>
      </c>
      <c r="G427" s="39">
        <v>197.34729017253821</v>
      </c>
      <c r="H427" s="52">
        <v>197.34683091253819</v>
      </c>
      <c r="I427" s="39">
        <v>231.0452721486667</v>
      </c>
      <c r="J427" s="52">
        <v>231.0452721486667</v>
      </c>
      <c r="K427" s="52">
        <v>134.43815449739159</v>
      </c>
      <c r="L427" s="52">
        <v>134.43815449739159</v>
      </c>
      <c r="M427" s="52">
        <v>201.72057189240917</v>
      </c>
      <c r="N427" s="52">
        <v>201.72057189240917</v>
      </c>
      <c r="O427" s="52">
        <v>201.72057189240917</v>
      </c>
      <c r="P427" s="52" t="s">
        <v>29</v>
      </c>
      <c r="Q427" s="39">
        <f t="shared" ref="Q427:Q447" si="72">G427+I427+K427+M427</f>
        <v>764.55128871100555</v>
      </c>
      <c r="R427" s="39">
        <f t="shared" ref="R427:R447" si="73">H427+J427+L427+N427+O427</f>
        <v>966.27140134341494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20.770833000000003</v>
      </c>
      <c r="E428" s="39">
        <v>9.3853649899999994</v>
      </c>
      <c r="F428" s="39">
        <v>9.8716655300000031</v>
      </c>
      <c r="G428" s="39">
        <v>0.80629952000000005</v>
      </c>
      <c r="H428" s="52">
        <v>0.83220267999999997</v>
      </c>
      <c r="I428" s="39">
        <v>0.80629952000000005</v>
      </c>
      <c r="J428" s="52">
        <v>0.83220267999999997</v>
      </c>
      <c r="K428" s="52">
        <v>0.80629952000000005</v>
      </c>
      <c r="L428" s="52">
        <v>0.83220267999999997</v>
      </c>
      <c r="M428" s="52">
        <v>0.80629952000000005</v>
      </c>
      <c r="N428" s="52">
        <v>0.83220267999999997</v>
      </c>
      <c r="O428" s="52">
        <v>0.83220267999999997</v>
      </c>
      <c r="P428" s="52" t="s">
        <v>29</v>
      </c>
      <c r="Q428" s="39">
        <f t="shared" si="72"/>
        <v>3.2251980800000002</v>
      </c>
      <c r="R428" s="39">
        <f t="shared" si="73"/>
        <v>4.1610133999999999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136.6662395718368</v>
      </c>
      <c r="E431" s="52">
        <v>24.807962746000179</v>
      </c>
      <c r="F431" s="52">
        <v>643.15265247279217</v>
      </c>
      <c r="G431" s="52">
        <v>655.5414421569991</v>
      </c>
      <c r="H431" s="52">
        <v>735.94107132308943</v>
      </c>
      <c r="I431" s="52">
        <v>595.30999588386294</v>
      </c>
      <c r="J431" s="52">
        <v>542.67393604696736</v>
      </c>
      <c r="K431" s="52">
        <v>0</v>
      </c>
      <c r="L431" s="52">
        <v>515.09674517097687</v>
      </c>
      <c r="M431" s="52">
        <v>0</v>
      </c>
      <c r="N431" s="52">
        <v>431.62713820467189</v>
      </c>
      <c r="O431" s="52">
        <v>384.64917810520507</v>
      </c>
      <c r="P431" s="52" t="s">
        <v>29</v>
      </c>
      <c r="Q431" s="39">
        <f t="shared" si="72"/>
        <v>1250.8514380408619</v>
      </c>
      <c r="R431" s="39">
        <f t="shared" si="73"/>
        <v>2609.9880688509106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136.6662395718368</v>
      </c>
      <c r="E432" s="39">
        <v>24.807962746000179</v>
      </c>
      <c r="F432" s="39">
        <v>643.15265247279217</v>
      </c>
      <c r="G432" s="39">
        <v>655.5414421569991</v>
      </c>
      <c r="H432" s="52">
        <v>735.94107132308943</v>
      </c>
      <c r="I432" s="39">
        <v>595.30999588386294</v>
      </c>
      <c r="J432" s="52">
        <v>542.67393604696736</v>
      </c>
      <c r="K432" s="52">
        <v>0</v>
      </c>
      <c r="L432" s="52">
        <v>515.09674517097687</v>
      </c>
      <c r="M432" s="52">
        <v>0</v>
      </c>
      <c r="N432" s="52">
        <v>431.62713820467189</v>
      </c>
      <c r="O432" s="52">
        <v>384.64917810520507</v>
      </c>
      <c r="P432" s="52" t="s">
        <v>29</v>
      </c>
      <c r="Q432" s="39">
        <f t="shared" si="72"/>
        <v>1250.8514380408619</v>
      </c>
      <c r="R432" s="39">
        <f t="shared" si="73"/>
        <v>2609.9880688509106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362.78679735999998</v>
      </c>
      <c r="E444" s="39">
        <v>413.59387147000001</v>
      </c>
      <c r="F444" s="39">
        <v>457.41190332000002</v>
      </c>
      <c r="G444" s="39">
        <v>281.61227732999998</v>
      </c>
      <c r="H444" s="52">
        <v>390.74838934999997</v>
      </c>
      <c r="I444" s="39">
        <v>271.54323404999997</v>
      </c>
      <c r="J444" s="52">
        <v>368.47163416999996</v>
      </c>
      <c r="K444" s="52">
        <v>265.70917865000001</v>
      </c>
      <c r="L444" s="52">
        <v>385.94876723999994</v>
      </c>
      <c r="M444" s="52">
        <v>274.84848823000004</v>
      </c>
      <c r="N444" s="52">
        <v>348.37641408000002</v>
      </c>
      <c r="O444" s="52">
        <v>743.52183312000011</v>
      </c>
      <c r="P444" s="52" t="s">
        <v>29</v>
      </c>
      <c r="Q444" s="39">
        <f t="shared" si="72"/>
        <v>1093.7131782599999</v>
      </c>
      <c r="R444" s="39">
        <f t="shared" si="73"/>
        <v>2237.0670379599997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93.492067369999504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28.866387340000003</v>
      </c>
      <c r="L445" s="52">
        <v>0</v>
      </c>
      <c r="M445" s="52">
        <v>60.493046640000003</v>
      </c>
      <c r="N445" s="52">
        <v>0</v>
      </c>
      <c r="O445" s="52">
        <v>0</v>
      </c>
      <c r="P445" s="52" t="s">
        <v>29</v>
      </c>
      <c r="Q445" s="39">
        <f t="shared" si="72"/>
        <v>89.359433980000006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167.08149917</v>
      </c>
      <c r="E446" s="39">
        <v>293.68104614999987</v>
      </c>
      <c r="F446" s="39">
        <v>43.258881529999996</v>
      </c>
      <c r="G446" s="39">
        <v>58.501113609999997</v>
      </c>
      <c r="H446" s="52">
        <v>37.73859831</v>
      </c>
      <c r="I446" s="39">
        <v>57.149091180000006</v>
      </c>
      <c r="J446" s="52">
        <v>21.637964240000002</v>
      </c>
      <c r="K446" s="52">
        <v>106.02142481</v>
      </c>
      <c r="L446" s="52">
        <v>25.151615679999999</v>
      </c>
      <c r="M446" s="52">
        <v>56.445661800000003</v>
      </c>
      <c r="N446" s="52">
        <v>0.58867720000000012</v>
      </c>
      <c r="O446" s="52">
        <v>105.06096476</v>
      </c>
      <c r="P446" s="52" t="s">
        <v>29</v>
      </c>
      <c r="Q446" s="39">
        <f t="shared" si="72"/>
        <v>278.1172914</v>
      </c>
      <c r="R446" s="39">
        <f t="shared" si="73"/>
        <v>190.17782019000003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83.371747560000003</v>
      </c>
      <c r="E447" s="39">
        <v>4.3868961260003791</v>
      </c>
      <c r="F447" s="39">
        <v>197.87323058000001</v>
      </c>
      <c r="G447" s="39">
        <v>223.11116371999998</v>
      </c>
      <c r="H447" s="52">
        <v>274.28601270000001</v>
      </c>
      <c r="I447" s="39">
        <v>176.14521558999996</v>
      </c>
      <c r="J447" s="52">
        <v>270.72727792000001</v>
      </c>
      <c r="K447" s="52">
        <v>0</v>
      </c>
      <c r="L447" s="52">
        <v>183.90316443999998</v>
      </c>
      <c r="M447" s="52">
        <v>0</v>
      </c>
      <c r="N447" s="52">
        <v>86.989654039999991</v>
      </c>
      <c r="O447" s="52">
        <v>384.64917810999998</v>
      </c>
      <c r="P447" s="52" t="s">
        <v>29</v>
      </c>
      <c r="Q447" s="39">
        <f t="shared" si="72"/>
        <v>399.25637930999994</v>
      </c>
      <c r="R447" s="39">
        <f t="shared" si="73"/>
        <v>1200.55528721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8" t="s">
        <v>696</v>
      </c>
    </row>
    <row r="455" spans="1:19" ht="15.75" customHeight="1" x14ac:dyDescent="0.3">
      <c r="A455" s="96" t="s">
        <v>697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89"/>
    </row>
    <row r="456" spans="1:19" ht="15.75" customHeight="1" x14ac:dyDescent="0.3">
      <c r="A456" s="96" t="s">
        <v>698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89"/>
    </row>
    <row r="457" spans="1:19" ht="15.75" customHeight="1" x14ac:dyDescent="0.3">
      <c r="A457" s="96" t="s">
        <v>699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89"/>
    </row>
    <row r="458" spans="1:19" ht="15.75" customHeight="1" x14ac:dyDescent="0.3">
      <c r="A458" s="89" t="s">
        <v>700</v>
      </c>
    </row>
    <row r="459" spans="1:19" ht="54" customHeight="1" x14ac:dyDescent="0.3">
      <c r="A459" s="91" t="s">
        <v>701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0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2023-11-01T06:53:11Z</dcterms:created>
  <dcterms:modified xsi:type="dcterms:W3CDTF">2023-11-14T14:02:23Z</dcterms:modified>
</cp:coreProperties>
</file>