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<sst xmlns="http://schemas.openxmlformats.org/spreadsheetml/2006/main" count="3834" uniqueCount="702">
  <si>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</si>
  <si>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 xml:space="preserve">Инвестиционная программа филиала Публичного акционерного общества "Россети Северо-Запад" 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</si>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</sst>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5546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9"/>
    </row>
    <row r="7" spans="1:19" ht="15.75" customHeight="1" outlineLevel="1" x14ac:dyDescent="0.3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02.75" customHeight="1" outlineLevel="1" x14ac:dyDescent="0.3">
      <c r="A14" s="103" t="s">
        <v>5</v>
      </c>
      <c r="B14" s="103"/>
      <c r="G14" s="12"/>
      <c r="I14" s="12"/>
    </row>
    <row r="15" spans="1:19" ht="15.75" customHeight="1" outlineLevel="1" x14ac:dyDescent="0.3">
      <c r="A15" s="104" t="s">
        <v>6</v>
      </c>
      <c r="B15" s="104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5" t="s">
        <v>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9"/>
    </row>
    <row r="19" spans="1:19" s="24" customFormat="1" ht="14.25" customHeight="1" x14ac:dyDescent="0.25">
      <c r="A19" s="106" t="s">
        <v>8</v>
      </c>
      <c r="B19" s="107" t="s">
        <v>9</v>
      </c>
      <c r="C19" s="106" t="s">
        <v>10</v>
      </c>
      <c r="D19" s="21" t="s">
        <v>11</v>
      </c>
      <c r="E19" s="21" t="s">
        <v>12</v>
      </c>
      <c r="F19" s="22" t="s">
        <v>13</v>
      </c>
      <c r="G19" s="92" t="s">
        <v>14</v>
      </c>
      <c r="H19" s="93"/>
      <c r="I19" s="100" t="s">
        <v>15</v>
      </c>
      <c r="J19" s="100"/>
      <c r="K19" s="92" t="s">
        <v>16</v>
      </c>
      <c r="L19" s="93"/>
      <c r="M19" s="92" t="s">
        <v>17</v>
      </c>
      <c r="N19" s="93"/>
      <c r="O19" s="92" t="s">
        <v>18</v>
      </c>
      <c r="P19" s="93"/>
      <c r="Q19" s="94" t="s">
        <v>19</v>
      </c>
      <c r="R19" s="94"/>
      <c r="S19" s="23"/>
    </row>
    <row r="20" spans="1:19" s="27" customFormat="1" ht="59.25" customHeight="1" x14ac:dyDescent="0.2">
      <c r="A20" s="106"/>
      <c r="B20" s="107"/>
      <c r="C20" s="106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7703.36011248879</v>
      </c>
      <c r="E23" s="39">
        <v>8089.3186582306962</v>
      </c>
      <c r="F23" s="39">
        <v>8041.9782264635496</v>
      </c>
      <c r="G23" s="39">
        <v>7736.1033702131308</v>
      </c>
      <c r="H23" s="39">
        <v>8362.501351582001</v>
      </c>
      <c r="I23" s="39">
        <v>8022.3258882652499</v>
      </c>
      <c r="J23" s="39">
        <v>8837.8487690026923</v>
      </c>
      <c r="K23" s="39">
        <v>8372.6133456173993</v>
      </c>
      <c r="L23" s="39">
        <v>14226.747461464</v>
      </c>
      <c r="M23" s="39">
        <v>8630.2233958886209</v>
      </c>
      <c r="N23" s="39">
        <v>10152.081675222749</v>
      </c>
      <c r="O23" s="39">
        <v>10442.192639926661</v>
      </c>
      <c r="P23" s="39" t="s">
        <v>29</v>
      </c>
      <c r="Q23" s="39">
        <f>G23+I23+K23+M23</f>
        <v>32761.2659999844</v>
      </c>
      <c r="R23" s="39">
        <f>H23+J23+L23+N23+O23</f>
        <v>52021.3718971981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6918.7829773899994</v>
      </c>
      <c r="E29" s="39">
        <v>6969.6339693100008</v>
      </c>
      <c r="F29" s="39">
        <v>7791.8205805621674</v>
      </c>
      <c r="G29" s="39">
        <v>7462.1104860431305</v>
      </c>
      <c r="H29" s="39">
        <v>8018.0065107892096</v>
      </c>
      <c r="I29" s="39">
        <v>7724.9266212252505</v>
      </c>
      <c r="J29" s="39">
        <v>8459.1898130666887</v>
      </c>
      <c r="K29" s="39">
        <v>8028.3076907073992</v>
      </c>
      <c r="L29" s="39">
        <v>8979.1544229401206</v>
      </c>
      <c r="M29" s="39">
        <v>8269.156921428621</v>
      </c>
      <c r="N29" s="39">
        <v>9428.0449240011603</v>
      </c>
      <c r="O29" s="39">
        <v>9710.886271721196</v>
      </c>
      <c r="P29" s="39" t="s">
        <v>29</v>
      </c>
      <c r="Q29" s="39">
        <f>G29+I29+K29+M29</f>
        <v>31484.501719404401</v>
      </c>
      <c r="R29" s="39">
        <f>H29+J29+L29+N29+O29</f>
        <v>44595.28194251837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433.95819073999996</v>
      </c>
      <c r="E31" s="39">
        <v>1010.4137004299999</v>
      </c>
      <c r="F31" s="39">
        <v>151.06280560666599</v>
      </c>
      <c r="G31" s="39">
        <v>9.5676251699999995</v>
      </c>
      <c r="H31" s="39">
        <v>110.88767453809378</v>
      </c>
      <c r="I31" s="39">
        <v>9.336138039999998</v>
      </c>
      <c r="J31" s="39">
        <v>77.350899857052895</v>
      </c>
      <c r="K31" s="39">
        <v>9.0892639100000014</v>
      </c>
      <c r="L31" s="39">
        <v>4708.9476260968022</v>
      </c>
      <c r="M31" s="39">
        <v>9.0892639099999997</v>
      </c>
      <c r="N31" s="39">
        <v>66.893826584567449</v>
      </c>
      <c r="O31" s="39">
        <v>74.163443568445274</v>
      </c>
      <c r="P31" s="39" t="s">
        <v>29</v>
      </c>
      <c r="Q31" s="39">
        <f t="shared" ref="Q31:Q32" si="0">G31+I31+K31+M31</f>
        <v>37.08229103</v>
      </c>
      <c r="R31" s="39">
        <f t="shared" ref="R31:R32" si="1">H31+J31+L31+N31+O31</f>
        <v>5038.2434706449612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x14ac:dyDescent="0.3">
      <c r="A37" s="41" t="s">
        <v>56</v>
      </c>
      <c r="B37" s="42" t="s">
        <v>57</v>
      </c>
      <c r="C37" s="43" t="s">
        <v>28</v>
      </c>
      <c r="D37" s="39">
        <v>350.61894435879054</v>
      </c>
      <c r="E37" s="39">
        <v>109.27098849069571</v>
      </c>
      <c r="F37" s="39">
        <v>99.09484029471578</v>
      </c>
      <c r="G37" s="39">
        <v>264.42525900000044</v>
      </c>
      <c r="H37" s="39">
        <v>233.60716625469783</v>
      </c>
      <c r="I37" s="39">
        <v>288.06312899999961</v>
      </c>
      <c r="J37" s="39">
        <v>301.30805607895206</v>
      </c>
      <c r="K37" s="39">
        <v>335.21639099999982</v>
      </c>
      <c r="L37" s="39">
        <v>538.64541242707719</v>
      </c>
      <c r="M37" s="39">
        <v>351.97721054999982</v>
      </c>
      <c r="N37" s="39">
        <v>657.14292463702077</v>
      </c>
      <c r="O37" s="39">
        <v>657.14292463702077</v>
      </c>
      <c r="P37" s="39" t="s">
        <v>29</v>
      </c>
      <c r="Q37" s="39">
        <f t="shared" ref="Q37:Q39" si="2">G37+I37+K37+M37</f>
        <v>1239.6819895499996</v>
      </c>
      <c r="R37" s="39">
        <f t="shared" ref="R37:R39" si="3">H37+J37+L37+N37+O37</f>
        <v>2387.8464840347688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6935.7126372342964</v>
      </c>
      <c r="E38" s="39">
        <v>6820.596105570442</v>
      </c>
      <c r="F38" s="39">
        <v>7555.1154947705209</v>
      </c>
      <c r="G38" s="39">
        <v>7701.6440555234685</v>
      </c>
      <c r="H38" s="39">
        <v>7882.330724768748</v>
      </c>
      <c r="I38" s="39">
        <v>7836.6643905028004</v>
      </c>
      <c r="J38" s="39">
        <v>8303.7004568282937</v>
      </c>
      <c r="K38" s="39">
        <v>7976.673705609629</v>
      </c>
      <c r="L38" s="39">
        <v>8660.0316156641602</v>
      </c>
      <c r="M38" s="39">
        <v>8180.0719530262586</v>
      </c>
      <c r="N38" s="39">
        <v>9269.6797305892123</v>
      </c>
      <c r="O38" s="39">
        <v>9477.3663111713486</v>
      </c>
      <c r="P38" s="39" t="s">
        <v>29</v>
      </c>
      <c r="Q38" s="39">
        <f t="shared" si="2"/>
        <v>31695.054104662155</v>
      </c>
      <c r="R38" s="39">
        <f t="shared" si="3"/>
        <v>43593.108839021763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6854.1448857236892</v>
      </c>
      <c r="E44" s="39">
        <v>6702.2858479162715</v>
      </c>
      <c r="F44" s="39">
        <v>7411.8219333849938</v>
      </c>
      <c r="G44" s="39">
        <v>7603.7780753254874</v>
      </c>
      <c r="H44" s="39">
        <v>7605.3275198926676</v>
      </c>
      <c r="I44" s="39">
        <v>7735.6554941120385</v>
      </c>
      <c r="J44" s="39">
        <v>7970.7057630697082</v>
      </c>
      <c r="K44" s="39">
        <v>7872.2320168252063</v>
      </c>
      <c r="L44" s="39">
        <v>8133.3645612161135</v>
      </c>
      <c r="M44" s="39">
        <v>8073.5414304661481</v>
      </c>
      <c r="N44" s="39">
        <v>8693.8521958573383</v>
      </c>
      <c r="O44" s="39">
        <v>8890.0222257448368</v>
      </c>
      <c r="P44" s="39" t="s">
        <v>29</v>
      </c>
      <c r="Q44" s="39">
        <f>G44+I44+K44+M44</f>
        <v>31285.207016728877</v>
      </c>
      <c r="R44" s="39">
        <f>H44+J44+L44+N44+O44</f>
        <v>41293.272265780659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66.864747375745509</v>
      </c>
      <c r="E46" s="39">
        <v>81.679191143173625</v>
      </c>
      <c r="F46" s="39">
        <v>87.485231622033993</v>
      </c>
      <c r="G46" s="39">
        <v>72.142763534766871</v>
      </c>
      <c r="H46" s="39">
        <v>92.99695790562545</v>
      </c>
      <c r="I46" s="39">
        <v>74.394649403984346</v>
      </c>
      <c r="J46" s="39">
        <v>96.67570371704312</v>
      </c>
      <c r="K46" s="39">
        <v>76.863896121802654</v>
      </c>
      <c r="L46" s="39">
        <v>100.31672299647494</v>
      </c>
      <c r="M46" s="39">
        <v>78.401174044238715</v>
      </c>
      <c r="N46" s="39">
        <v>107.00775446543273</v>
      </c>
      <c r="O46" s="39">
        <v>109.14790955474137</v>
      </c>
      <c r="P46" s="39" t="s">
        <v>29</v>
      </c>
      <c r="Q46" s="39">
        <f>G46+I46+K46+M46</f>
        <v>301.8024831047926</v>
      </c>
      <c r="R46" s="39">
        <f t="shared" ref="R46:R47" si="4">H46+J46+L46+N46+O46</f>
        <v>506.14504863931762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0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x14ac:dyDescent="0.3">
      <c r="A52" s="41" t="s">
        <v>73</v>
      </c>
      <c r="B52" s="42" t="s">
        <v>57</v>
      </c>
      <c r="C52" s="43" t="s">
        <v>28</v>
      </c>
      <c r="D52" s="39">
        <v>14.703004134861873</v>
      </c>
      <c r="E52" s="39">
        <v>36.631066510997144</v>
      </c>
      <c r="F52" s="39">
        <v>55.808329763493326</v>
      </c>
      <c r="G52" s="39">
        <v>25.723216663213499</v>
      </c>
      <c r="H52" s="39">
        <v>184.00624697045555</v>
      </c>
      <c r="I52" s="39">
        <v>26.614246986777705</v>
      </c>
      <c r="J52" s="39">
        <v>236.31899004154326</v>
      </c>
      <c r="K52" s="39">
        <v>27.577792662619892</v>
      </c>
      <c r="L52" s="39">
        <v>426.35033145157047</v>
      </c>
      <c r="M52" s="39">
        <v>28.129348515872291</v>
      </c>
      <c r="N52" s="39">
        <v>468.81978026644106</v>
      </c>
      <c r="O52" s="39">
        <v>478.19617587176992</v>
      </c>
      <c r="P52" s="39" t="s">
        <v>29</v>
      </c>
      <c r="Q52" s="39">
        <f t="shared" ref="Q52:Q64" si="6">G52+I52+K52+M52</f>
        <v>108.04460482848339</v>
      </c>
      <c r="R52" s="39">
        <f t="shared" ref="R52:R64" si="7">H52+J52+L52+N52+O52</f>
        <v>1793.6915246017802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1236.5812445184802</v>
      </c>
      <c r="E53" s="39">
        <v>1177.9518971034636</v>
      </c>
      <c r="F53" s="39">
        <v>1353.2217361349465</v>
      </c>
      <c r="G53" s="39">
        <v>1328.6229510075852</v>
      </c>
      <c r="H53" s="39">
        <v>1338.4681469509028</v>
      </c>
      <c r="I53" s="39">
        <v>1357.1569303510405</v>
      </c>
      <c r="J53" s="39">
        <v>1402.697379563122</v>
      </c>
      <c r="K53" s="39">
        <v>1390.3776198164776</v>
      </c>
      <c r="L53" s="39">
        <v>1481.3429344762421</v>
      </c>
      <c r="M53" s="39">
        <v>1427.8384414909074</v>
      </c>
      <c r="N53" s="39">
        <v>1560.6299615312741</v>
      </c>
      <c r="O53" s="39">
        <v>1611.3838644061</v>
      </c>
      <c r="P53" s="39" t="s">
        <v>29</v>
      </c>
      <c r="Q53" s="39">
        <f t="shared" si="6"/>
        <v>5503.9959426660116</v>
      </c>
      <c r="R53" s="39">
        <f t="shared" si="7"/>
        <v>7394.5222869276404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3.8533552299999996</v>
      </c>
      <c r="E54" s="39">
        <v>6.2387867699999999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 t="s">
        <v>29</v>
      </c>
      <c r="Q54" s="39">
        <f t="shared" si="6"/>
        <v>0</v>
      </c>
      <c r="R54" s="39">
        <f t="shared" si="7"/>
        <v>0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924.41671604999988</v>
      </c>
      <c r="E55" s="39">
        <v>822.74643680999998</v>
      </c>
      <c r="F55" s="39">
        <v>844.47456957999998</v>
      </c>
      <c r="G55" s="39">
        <v>955.07481807781801</v>
      </c>
      <c r="H55" s="39">
        <v>885.45264237000004</v>
      </c>
      <c r="I55" s="39">
        <v>978.52062850750053</v>
      </c>
      <c r="J55" s="39">
        <v>927.29413518000001</v>
      </c>
      <c r="K55" s="39">
        <v>1007.0469953815746</v>
      </c>
      <c r="L55" s="39">
        <v>978.80535906000011</v>
      </c>
      <c r="M55" s="39">
        <v>1036.841204567306</v>
      </c>
      <c r="N55" s="39">
        <v>1025.1411822099999</v>
      </c>
      <c r="O55" s="39">
        <v>1065.1853094984001</v>
      </c>
      <c r="P55" s="39" t="s">
        <v>29</v>
      </c>
      <c r="Q55" s="39">
        <f t="shared" si="6"/>
        <v>3977.4836465341987</v>
      </c>
      <c r="R55" s="39">
        <f t="shared" si="7"/>
        <v>4881.8786283183999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878.1917603899999</v>
      </c>
      <c r="E56" s="39">
        <v>778.58621524</v>
      </c>
      <c r="F56" s="39">
        <v>800.05957158000001</v>
      </c>
      <c r="G56" s="39">
        <v>913.46019832000002</v>
      </c>
      <c r="H56" s="39">
        <v>840.14964237000004</v>
      </c>
      <c r="I56" s="39">
        <v>936.85331819999999</v>
      </c>
      <c r="J56" s="39">
        <v>881.08513517999995</v>
      </c>
      <c r="K56" s="39">
        <v>965.32692781000003</v>
      </c>
      <c r="L56" s="39">
        <v>931.6713590600001</v>
      </c>
      <c r="M56" s="39">
        <v>994.28673564430005</v>
      </c>
      <c r="N56" s="39">
        <v>977.06518220999999</v>
      </c>
      <c r="O56" s="39">
        <v>1016.1477894984</v>
      </c>
      <c r="P56" s="39" t="s">
        <v>29</v>
      </c>
      <c r="Q56" s="39">
        <f t="shared" si="6"/>
        <v>3809.9271799743001</v>
      </c>
      <c r="R56" s="39">
        <f t="shared" si="7"/>
        <v>4646.1191083184003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878.1917603899999</v>
      </c>
      <c r="E57" s="39">
        <v>778.58621524</v>
      </c>
      <c r="F57" s="39">
        <v>800.05957158000001</v>
      </c>
      <c r="G57" s="39">
        <v>913.46019832000002</v>
      </c>
      <c r="H57" s="39">
        <v>840.14964237000004</v>
      </c>
      <c r="I57" s="39">
        <v>936.85331819999999</v>
      </c>
      <c r="J57" s="39">
        <v>881.08513517999995</v>
      </c>
      <c r="K57" s="39">
        <v>965.32692781000003</v>
      </c>
      <c r="L57" s="39">
        <v>931.6713590600001</v>
      </c>
      <c r="M57" s="39">
        <v>994.28673564430005</v>
      </c>
      <c r="N57" s="39">
        <v>977.06518220999999</v>
      </c>
      <c r="O57" s="39">
        <v>1016.1477894984</v>
      </c>
      <c r="P57" s="39" t="s">
        <v>29</v>
      </c>
      <c r="Q57" s="39">
        <f t="shared" si="6"/>
        <v>3809.9271799743001</v>
      </c>
      <c r="R57" s="39">
        <f t="shared" si="7"/>
        <v>4646.1191083184003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46.224955659999999</v>
      </c>
      <c r="E59" s="39">
        <v>44.160221570000004</v>
      </c>
      <c r="F59" s="39">
        <v>44.414997999999997</v>
      </c>
      <c r="G59" s="39">
        <v>41.614619757817998</v>
      </c>
      <c r="H59" s="39">
        <v>45.302999999999997</v>
      </c>
      <c r="I59" s="39">
        <v>41.6673103075006</v>
      </c>
      <c r="J59" s="39">
        <v>46.209000000000003</v>
      </c>
      <c r="K59" s="39">
        <v>41.720067571574504</v>
      </c>
      <c r="L59" s="39">
        <v>47.134</v>
      </c>
      <c r="M59" s="39">
        <v>42.554468923005992</v>
      </c>
      <c r="N59" s="39">
        <v>48.076000000000001</v>
      </c>
      <c r="O59" s="39">
        <v>49.037520000000001</v>
      </c>
      <c r="P59" s="39" t="s">
        <v>29</v>
      </c>
      <c r="Q59" s="39">
        <f t="shared" si="6"/>
        <v>167.55646655989909</v>
      </c>
      <c r="R59" s="39">
        <f t="shared" si="7"/>
        <v>235.75952000000001</v>
      </c>
      <c r="S59" s="40"/>
    </row>
    <row r="60" spans="1:19" s="6" customFormat="1" ht="15.75" customHeight="1" outlineLevel="1" x14ac:dyDescent="0.3">
      <c r="A60" s="41" t="s">
        <v>63</v>
      </c>
      <c r="B60" s="45" t="s">
        <v>86</v>
      </c>
      <c r="C60" s="43" t="s">
        <v>28</v>
      </c>
      <c r="D60" s="39">
        <v>124.84979873045992</v>
      </c>
      <c r="E60" s="39">
        <v>158.21296376623474</v>
      </c>
      <c r="F60" s="39">
        <v>277.29386952000004</v>
      </c>
      <c r="G60" s="39">
        <v>158.16561127192804</v>
      </c>
      <c r="H60" s="39">
        <v>217.25974676892002</v>
      </c>
      <c r="I60" s="39">
        <v>161.32892349736659</v>
      </c>
      <c r="J60" s="39">
        <v>221.93083132445179</v>
      </c>
      <c r="K60" s="39">
        <v>164.55550196731392</v>
      </c>
      <c r="L60" s="39">
        <v>226.70234419792754</v>
      </c>
      <c r="M60" s="39">
        <v>167.84661200666019</v>
      </c>
      <c r="N60" s="39">
        <v>231.2363910818861</v>
      </c>
      <c r="O60" s="39">
        <v>235.86111890352382</v>
      </c>
      <c r="P60" s="39" t="s">
        <v>29</v>
      </c>
      <c r="Q60" s="39">
        <f t="shared" si="6"/>
        <v>651.89664874326877</v>
      </c>
      <c r="R60" s="39">
        <f t="shared" si="7"/>
        <v>1132.9904322767093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183.46137450802033</v>
      </c>
      <c r="E61" s="39">
        <v>190.75370975722871</v>
      </c>
      <c r="F61" s="39">
        <v>231.45329703494644</v>
      </c>
      <c r="G61" s="39">
        <v>215.38252165783913</v>
      </c>
      <c r="H61" s="39">
        <v>235.75575781198279</v>
      </c>
      <c r="I61" s="39">
        <v>217.30737834617338</v>
      </c>
      <c r="J61" s="39">
        <v>253.4724130586701</v>
      </c>
      <c r="K61" s="39">
        <v>218.7751224675892</v>
      </c>
      <c r="L61" s="39">
        <v>275.83523121831433</v>
      </c>
      <c r="M61" s="39">
        <v>223.15062491694098</v>
      </c>
      <c r="N61" s="39">
        <v>304.25238823938821</v>
      </c>
      <c r="O61" s="39">
        <v>310.33743600417597</v>
      </c>
      <c r="P61" s="39" t="s">
        <v>29</v>
      </c>
      <c r="Q61" s="39">
        <f t="shared" si="6"/>
        <v>874.6156473885427</v>
      </c>
      <c r="R61" s="39">
        <f t="shared" si="7"/>
        <v>1379.6532263325314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1106.276038447606</v>
      </c>
      <c r="E62" s="39">
        <v>1115.9459463817448</v>
      </c>
      <c r="F62" s="39">
        <v>1212.2873110645878</v>
      </c>
      <c r="G62" s="39">
        <v>1169.3491596483368</v>
      </c>
      <c r="H62" s="39">
        <v>1414.9059684169138</v>
      </c>
      <c r="I62" s="39">
        <v>1220.1842417659766</v>
      </c>
      <c r="J62" s="39">
        <v>1530.616949827019</v>
      </c>
      <c r="K62" s="39">
        <v>1277.7434440752306</v>
      </c>
      <c r="L62" s="39">
        <v>1776.9540881524092</v>
      </c>
      <c r="M62" s="39">
        <v>1314.641181105191</v>
      </c>
      <c r="N62" s="39">
        <v>1844.9103078658761</v>
      </c>
      <c r="O62" s="39">
        <v>1907.3872114085846</v>
      </c>
      <c r="P62" s="39" t="s">
        <v>29</v>
      </c>
      <c r="Q62" s="39">
        <f t="shared" si="6"/>
        <v>4981.9180265947352</v>
      </c>
      <c r="R62" s="39">
        <f t="shared" si="7"/>
        <v>8474.7745256708022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799.24856226000009</v>
      </c>
      <c r="E63" s="39">
        <v>799.95910794999998</v>
      </c>
      <c r="F63" s="39">
        <v>894.08628236000004</v>
      </c>
      <c r="G63" s="39">
        <v>811.62881807500003</v>
      </c>
      <c r="H63" s="39">
        <v>996.04101170159993</v>
      </c>
      <c r="I63" s="39">
        <v>852.8239053100001</v>
      </c>
      <c r="J63" s="39">
        <v>1063.29643965986</v>
      </c>
      <c r="K63" s="39">
        <v>897.49164813499999</v>
      </c>
      <c r="L63" s="39">
        <v>1123.7540131741</v>
      </c>
      <c r="M63" s="39">
        <v>924.41639757905</v>
      </c>
      <c r="N63" s="39">
        <v>1168.2920108985002</v>
      </c>
      <c r="O63" s="39">
        <v>1215.0236913344404</v>
      </c>
      <c r="P63" s="39" t="s">
        <v>29</v>
      </c>
      <c r="Q63" s="39">
        <f t="shared" si="6"/>
        <v>3486.3607690990502</v>
      </c>
      <c r="R63" s="39">
        <f t="shared" si="7"/>
        <v>5566.4071667685002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203.6354527</v>
      </c>
      <c r="E64" s="39">
        <v>196.05268998</v>
      </c>
      <c r="F64" s="39">
        <v>188.22842905000002</v>
      </c>
      <c r="G64" s="39">
        <v>220.55244188752002</v>
      </c>
      <c r="H64" s="39">
        <v>193.66583152694002</v>
      </c>
      <c r="I64" s="39">
        <v>228.09126515015998</v>
      </c>
      <c r="J64" s="39">
        <v>204.32511223365998</v>
      </c>
      <c r="K64" s="39">
        <v>236.79516671059</v>
      </c>
      <c r="L64" s="39">
        <v>214.84057055955</v>
      </c>
      <c r="M64" s="39">
        <v>243.89902171190769</v>
      </c>
      <c r="N64" s="39">
        <v>221.28571674207001</v>
      </c>
      <c r="O64" s="39">
        <v>227.92428824433213</v>
      </c>
      <c r="P64" s="39" t="s">
        <v>29</v>
      </c>
      <c r="Q64" s="39">
        <f t="shared" si="6"/>
        <v>929.33789546017772</v>
      </c>
      <c r="R64" s="39">
        <f t="shared" si="7"/>
        <v>1062.0415193065521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103.39202348760588</v>
      </c>
      <c r="E67" s="39">
        <v>119.93414845174479</v>
      </c>
      <c r="F67" s="39">
        <v>129.97259965458773</v>
      </c>
      <c r="G67" s="39">
        <v>137.16789968581674</v>
      </c>
      <c r="H67" s="39">
        <v>225.19912518837384</v>
      </c>
      <c r="I67" s="39">
        <v>139.26907130581662</v>
      </c>
      <c r="J67" s="39">
        <v>262.99539793349891</v>
      </c>
      <c r="K67" s="39">
        <v>143.45662922964058</v>
      </c>
      <c r="L67" s="39">
        <v>438.35950441875912</v>
      </c>
      <c r="M67" s="39">
        <v>146.3257618142334</v>
      </c>
      <c r="N67" s="39">
        <v>455.33258022530595</v>
      </c>
      <c r="O67" s="39">
        <v>464.43923182981206</v>
      </c>
      <c r="P67" s="39" t="s">
        <v>29</v>
      </c>
      <c r="Q67" s="39">
        <f t="shared" ref="Q67:Q76" si="8">G67+I67+K67+M67</f>
        <v>566.21936203550729</v>
      </c>
      <c r="R67" s="39">
        <f t="shared" ref="R67:R76" si="9">H67+J67+L67+N67+O67</f>
        <v>1846.3258395957498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2869.988207475606</v>
      </c>
      <c r="E68" s="39">
        <v>3040.4813630523581</v>
      </c>
      <c r="F68" s="39">
        <v>3330.5341756154507</v>
      </c>
      <c r="G68" s="39">
        <v>3235.3816584363658</v>
      </c>
      <c r="H68" s="39">
        <v>3487.4826742489136</v>
      </c>
      <c r="I68" s="39">
        <v>3360.8745538336116</v>
      </c>
      <c r="J68" s="39">
        <v>3626.6408287385652</v>
      </c>
      <c r="K68" s="39">
        <v>3491.3881237552669</v>
      </c>
      <c r="L68" s="39">
        <v>3771.3647830709165</v>
      </c>
      <c r="M68" s="39">
        <v>3561.2158862303722</v>
      </c>
      <c r="N68" s="39">
        <v>3921.876924027762</v>
      </c>
      <c r="O68" s="39">
        <v>4000.3144625083173</v>
      </c>
      <c r="P68" s="39" t="s">
        <v>29</v>
      </c>
      <c r="Q68" s="39">
        <f t="shared" si="8"/>
        <v>13648.860222255618</v>
      </c>
      <c r="R68" s="39">
        <f t="shared" si="9"/>
        <v>18807.679672594473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1112.0247103707243</v>
      </c>
      <c r="E69" s="39">
        <v>776.48333433574896</v>
      </c>
      <c r="F69" s="39">
        <v>875.51589660648983</v>
      </c>
      <c r="G69" s="39">
        <v>1159.5664816840467</v>
      </c>
      <c r="H69" s="39">
        <v>917.02831301005449</v>
      </c>
      <c r="I69" s="39">
        <v>1097.1199904140467</v>
      </c>
      <c r="J69" s="39">
        <v>955.66521992124524</v>
      </c>
      <c r="K69" s="39">
        <v>1143.4317938940469</v>
      </c>
      <c r="L69" s="39">
        <v>992.40696776790821</v>
      </c>
      <c r="M69" s="39">
        <v>1189.1690656498088</v>
      </c>
      <c r="N69" s="39">
        <v>1141.3507529621577</v>
      </c>
      <c r="O69" s="39">
        <v>1141.3507529621577</v>
      </c>
      <c r="P69" s="39" t="s">
        <v>29</v>
      </c>
      <c r="Q69" s="39">
        <f t="shared" si="8"/>
        <v>4589.2873316419491</v>
      </c>
      <c r="R69" s="39">
        <f t="shared" si="9"/>
        <v>5147.8020066235231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107.27606737614121</v>
      </c>
      <c r="E70" s="39">
        <v>111.8145049327059</v>
      </c>
      <c r="F70" s="39">
        <v>116.58404335452504</v>
      </c>
      <c r="G70" s="39">
        <v>133.10916866552827</v>
      </c>
      <c r="H70" s="39">
        <v>111.40099625452503</v>
      </c>
      <c r="I70" s="39">
        <v>129.30119295712498</v>
      </c>
      <c r="J70" s="39">
        <v>113.18440845452506</v>
      </c>
      <c r="K70" s="39">
        <v>135.27993619374405</v>
      </c>
      <c r="L70" s="39">
        <v>110.95092948452502</v>
      </c>
      <c r="M70" s="39">
        <v>137.98553491761893</v>
      </c>
      <c r="N70" s="39">
        <v>190.16712555026535</v>
      </c>
      <c r="O70" s="39">
        <v>193.97046806127065</v>
      </c>
      <c r="P70" s="39" t="s">
        <v>29</v>
      </c>
      <c r="Q70" s="39">
        <f t="shared" si="8"/>
        <v>535.67583273401624</v>
      </c>
      <c r="R70" s="39">
        <f t="shared" si="9"/>
        <v>719.67392780511113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100.20772679851328</v>
      </c>
      <c r="E71" s="39">
        <v>104.30073039973692</v>
      </c>
      <c r="F71" s="39">
        <v>109.00170922638431</v>
      </c>
      <c r="G71" s="39">
        <v>126.69291866552827</v>
      </c>
      <c r="H71" s="39">
        <v>103.76066200638431</v>
      </c>
      <c r="I71" s="39">
        <v>122.70912295712499</v>
      </c>
      <c r="J71" s="39">
        <v>105.34359462638432</v>
      </c>
      <c r="K71" s="39">
        <v>128.67695295428661</v>
      </c>
      <c r="L71" s="39">
        <v>103.0731455463843</v>
      </c>
      <c r="M71" s="39">
        <v>131.25049201337234</v>
      </c>
      <c r="N71" s="39">
        <v>182.13225800212467</v>
      </c>
      <c r="O71" s="39">
        <v>185.77490316216716</v>
      </c>
      <c r="P71" s="39" t="s">
        <v>29</v>
      </c>
      <c r="Q71" s="39">
        <f t="shared" si="8"/>
        <v>509.32948659031217</v>
      </c>
      <c r="R71" s="39">
        <f t="shared" si="9"/>
        <v>680.08456334344476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7.0683405776279358</v>
      </c>
      <c r="E72" s="39">
        <v>7.5137745329689807</v>
      </c>
      <c r="F72" s="39">
        <v>7.5823341281407295</v>
      </c>
      <c r="G72" s="39">
        <v>6.4162500000000051</v>
      </c>
      <c r="H72" s="39">
        <v>7.6403342481407179</v>
      </c>
      <c r="I72" s="39">
        <v>6.5920699999999925</v>
      </c>
      <c r="J72" s="39">
        <v>7.8408138281407389</v>
      </c>
      <c r="K72" s="39">
        <v>6.6029832394574441</v>
      </c>
      <c r="L72" s="39">
        <v>7.8777839381407233</v>
      </c>
      <c r="M72" s="39">
        <v>6.7350429042465931</v>
      </c>
      <c r="N72" s="39">
        <v>8.0348675481406815</v>
      </c>
      <c r="O72" s="39">
        <v>8.1955648991034948</v>
      </c>
      <c r="P72" s="39" t="s">
        <v>29</v>
      </c>
      <c r="Q72" s="39">
        <f t="shared" si="8"/>
        <v>26.346346143704036</v>
      </c>
      <c r="R72" s="39">
        <f t="shared" si="9"/>
        <v>39.589364461666356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503.56636904573782</v>
      </c>
      <c r="E73" s="39">
        <v>597.91905976442024</v>
      </c>
      <c r="F73" s="39">
        <v>666.97233199452069</v>
      </c>
      <c r="G73" s="39">
        <v>675.61463608160591</v>
      </c>
      <c r="H73" s="39">
        <v>613.04462588743661</v>
      </c>
      <c r="I73" s="39">
        <v>672.02748118099942</v>
      </c>
      <c r="J73" s="39">
        <v>674.89567032381512</v>
      </c>
      <c r="K73" s="39">
        <v>538.45278787486291</v>
      </c>
      <c r="L73" s="39">
        <v>527.01191271215714</v>
      </c>
      <c r="M73" s="39">
        <v>549.22184363235965</v>
      </c>
      <c r="N73" s="39">
        <v>610.74465865187813</v>
      </c>
      <c r="O73" s="39">
        <v>622.95955182491707</v>
      </c>
      <c r="P73" s="39" t="s">
        <v>29</v>
      </c>
      <c r="Q73" s="39">
        <f t="shared" si="8"/>
        <v>2435.3167487698279</v>
      </c>
      <c r="R73" s="39">
        <f t="shared" si="9"/>
        <v>3048.656419400204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313.50786205753923</v>
      </c>
      <c r="E74" s="39">
        <v>506.31509348354899</v>
      </c>
      <c r="F74" s="39">
        <v>578.80971679689719</v>
      </c>
      <c r="G74" s="39">
        <v>560.79657003130421</v>
      </c>
      <c r="H74" s="39">
        <v>522.99009446272896</v>
      </c>
      <c r="I74" s="39">
        <v>556.09267309564416</v>
      </c>
      <c r="J74" s="39">
        <v>582.91189653360289</v>
      </c>
      <c r="K74" s="39">
        <v>421.21840290673651</v>
      </c>
      <c r="L74" s="39">
        <v>433.05841707541225</v>
      </c>
      <c r="M74" s="39">
        <v>429.64277096487126</v>
      </c>
      <c r="N74" s="39">
        <v>514.77989585837724</v>
      </c>
      <c r="O74" s="39">
        <v>525.07549377554483</v>
      </c>
      <c r="P74" s="39" t="s">
        <v>29</v>
      </c>
      <c r="Q74" s="39">
        <f t="shared" si="8"/>
        <v>1967.7504169985561</v>
      </c>
      <c r="R74" s="39">
        <f t="shared" si="9"/>
        <v>2578.8157977056662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23.897600549293362</v>
      </c>
      <c r="E75" s="39">
        <v>3.4088778949120413</v>
      </c>
      <c r="F75" s="39">
        <v>8.7268430149595871E-2</v>
      </c>
      <c r="G75" s="39">
        <v>24.987764343041217</v>
      </c>
      <c r="H75" s="39">
        <v>8.8754644189220633E-2</v>
      </c>
      <c r="I75" s="39">
        <v>25.264843127418114</v>
      </c>
      <c r="J75" s="39">
        <v>8.9674644189220623E-2</v>
      </c>
      <c r="K75" s="39">
        <v>25.61300427427901</v>
      </c>
      <c r="L75" s="39">
        <v>9.1176839445076888E-2</v>
      </c>
      <c r="M75" s="39">
        <v>26.125264359764589</v>
      </c>
      <c r="N75" s="39">
        <v>9.3003013430606837E-2</v>
      </c>
      <c r="O75" s="39">
        <v>9.486307369921898E-2</v>
      </c>
      <c r="P75" s="39" t="s">
        <v>29</v>
      </c>
      <c r="Q75" s="39">
        <f t="shared" si="8"/>
        <v>101.99087610450293</v>
      </c>
      <c r="R75" s="39">
        <f t="shared" si="9"/>
        <v>0.45747221495334395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166.16090643890522</v>
      </c>
      <c r="E76" s="39">
        <v>88.19508838595921</v>
      </c>
      <c r="F76" s="39">
        <v>88.075346767473903</v>
      </c>
      <c r="G76" s="39">
        <v>89.830301707260475</v>
      </c>
      <c r="H76" s="39">
        <v>89.965776780518425</v>
      </c>
      <c r="I76" s="39">
        <v>90.66996495793714</v>
      </c>
      <c r="J76" s="39">
        <v>91.894099146023024</v>
      </c>
      <c r="K76" s="39">
        <v>91.621380693847385</v>
      </c>
      <c r="L76" s="39">
        <v>93.862318797299807</v>
      </c>
      <c r="M76" s="39">
        <v>93.453808307723804</v>
      </c>
      <c r="N76" s="39">
        <v>95.871759780070278</v>
      </c>
      <c r="O76" s="39">
        <v>97.789194975673027</v>
      </c>
      <c r="P76" s="39" t="s">
        <v>29</v>
      </c>
      <c r="Q76" s="39">
        <f t="shared" si="8"/>
        <v>365.57545566676885</v>
      </c>
      <c r="R76" s="39">
        <f t="shared" si="9"/>
        <v>469.38314947958452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873.59445638</v>
      </c>
      <c r="E78" s="39">
        <v>1068.87297438</v>
      </c>
      <c r="F78" s="39">
        <v>931.63049448000015</v>
      </c>
      <c r="G78" s="39">
        <v>845.75810544827607</v>
      </c>
      <c r="H78" s="39">
        <v>729.93249254</v>
      </c>
      <c r="I78" s="39">
        <v>862.67326756384148</v>
      </c>
      <c r="J78" s="39">
        <v>745.62604120999936</v>
      </c>
      <c r="K78" s="39">
        <v>879.92673291931828</v>
      </c>
      <c r="L78" s="39">
        <v>761.65700099999992</v>
      </c>
      <c r="M78" s="39">
        <v>897.52526757770465</v>
      </c>
      <c r="N78" s="39">
        <v>776.89014061008265</v>
      </c>
      <c r="O78" s="39">
        <v>792.42794342228433</v>
      </c>
      <c r="P78" s="39" t="s">
        <v>29</v>
      </c>
      <c r="Q78" s="39">
        <f t="shared" ref="Q78:Q82" si="10">G78+I78+K78+M78</f>
        <v>3485.8833735091403</v>
      </c>
      <c r="R78" s="39">
        <f t="shared" ref="R78:R82" si="11">H78+J78+L78+N78+O78</f>
        <v>3806.5336187823664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0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235.51933969429521</v>
      </c>
      <c r="E80" s="39">
        <v>265.14485143044197</v>
      </c>
      <c r="F80" s="39">
        <v>297.29733304540065</v>
      </c>
      <c r="G80" s="39">
        <v>261.86312696550027</v>
      </c>
      <c r="H80" s="39">
        <v>307.08078912447422</v>
      </c>
      <c r="I80" s="39">
        <v>260.86607288038948</v>
      </c>
      <c r="J80" s="39">
        <v>316.3092452307701</v>
      </c>
      <c r="K80" s="39">
        <v>261.3818573688344</v>
      </c>
      <c r="L80" s="39">
        <v>324.27624307129889</v>
      </c>
      <c r="M80" s="39">
        <v>266.6094945162111</v>
      </c>
      <c r="N80" s="39">
        <v>334.74047087294429</v>
      </c>
      <c r="O80" s="39">
        <v>341.43528029040317</v>
      </c>
      <c r="P80" s="39" t="s">
        <v>29</v>
      </c>
      <c r="Q80" s="39">
        <f t="shared" si="10"/>
        <v>1050.7205517309353</v>
      </c>
      <c r="R80" s="39">
        <f t="shared" si="11"/>
        <v>1623.8420285898908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767.6474752544932</v>
      </c>
      <c r="E81" s="39">
        <v>1268.7225526602542</v>
      </c>
      <c r="F81" s="39">
        <v>486.86273169302802</v>
      </c>
      <c r="G81" s="39">
        <v>34.459314689663216</v>
      </c>
      <c r="H81" s="39">
        <v>480.17062681325262</v>
      </c>
      <c r="I81" s="39">
        <v>185.66149776244964</v>
      </c>
      <c r="J81" s="39">
        <v>534.14831217439905</v>
      </c>
      <c r="K81" s="39">
        <v>395.93964000777009</v>
      </c>
      <c r="L81" s="39">
        <v>5566.7158457998412</v>
      </c>
      <c r="M81" s="39">
        <v>450.15144286236176</v>
      </c>
      <c r="N81" s="39">
        <v>882.40194463353646</v>
      </c>
      <c r="O81" s="39">
        <v>964.82632875531397</v>
      </c>
      <c r="P81" s="39" t="s">
        <v>29</v>
      </c>
      <c r="Q81" s="39">
        <f t="shared" si="10"/>
        <v>1066.2118953222448</v>
      </c>
      <c r="R81" s="39">
        <f t="shared" si="11"/>
        <v>8428.2630581763442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64.638091666310174</v>
      </c>
      <c r="E87" s="39">
        <v>267.34812139372934</v>
      </c>
      <c r="F87" s="39">
        <v>379.99864717717355</v>
      </c>
      <c r="G87" s="39">
        <v>-141.66758928235686</v>
      </c>
      <c r="H87" s="39">
        <v>412.67899089654202</v>
      </c>
      <c r="I87" s="39">
        <v>-10.72887288678794</v>
      </c>
      <c r="J87" s="39">
        <v>488.4840499969805</v>
      </c>
      <c r="K87" s="39">
        <v>156.07567388219286</v>
      </c>
      <c r="L87" s="39">
        <v>845.7898617240071</v>
      </c>
      <c r="M87" s="39">
        <v>195.6154909624729</v>
      </c>
      <c r="N87" s="39">
        <v>734.19272814382202</v>
      </c>
      <c r="O87" s="39">
        <v>820.86404597635919</v>
      </c>
      <c r="P87" s="39" t="s">
        <v>29</v>
      </c>
      <c r="Q87" s="39">
        <f>G87+I87+K87+M87</f>
        <v>199.29470267552097</v>
      </c>
      <c r="R87" s="39">
        <f>H87+J87+L87+N87+O87</f>
        <v>3302.0096767377108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367.09344336425443</v>
      </c>
      <c r="E89" s="39">
        <v>928.73450928682632</v>
      </c>
      <c r="F89" s="39">
        <v>63.577573984631996</v>
      </c>
      <c r="G89" s="39">
        <v>-62.575138364766872</v>
      </c>
      <c r="H89" s="39">
        <v>17.890716632468326</v>
      </c>
      <c r="I89" s="39">
        <v>-65.058511363984351</v>
      </c>
      <c r="J89" s="39">
        <v>-19.324803859990226</v>
      </c>
      <c r="K89" s="39">
        <v>-67.774632211802654</v>
      </c>
      <c r="L89" s="39">
        <v>4608.6309031003275</v>
      </c>
      <c r="M89" s="39">
        <v>-69.311910134238715</v>
      </c>
      <c r="N89" s="39">
        <v>-40.113927880865276</v>
      </c>
      <c r="O89" s="39">
        <v>-34.984465986296101</v>
      </c>
      <c r="P89" s="39" t="s">
        <v>29</v>
      </c>
      <c r="Q89" s="39">
        <f t="shared" ref="Q89:Q90" si="12">G89+I89+K89+M89</f>
        <v>-264.72019207479258</v>
      </c>
      <c r="R89" s="39">
        <f t="shared" ref="R89:R90" si="13">H89+J89+L89+N89+O89</f>
        <v>4532.0984220056444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0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collapsed="1" x14ac:dyDescent="0.3">
      <c r="A95" s="41" t="s">
        <v>142</v>
      </c>
      <c r="B95" s="42" t="s">
        <v>57</v>
      </c>
      <c r="C95" s="43" t="s">
        <v>28</v>
      </c>
      <c r="D95" s="39">
        <v>335.91594022392866</v>
      </c>
      <c r="E95" s="39">
        <v>72.63992197969857</v>
      </c>
      <c r="F95" s="39">
        <v>43.286510531222454</v>
      </c>
      <c r="G95" s="39">
        <v>238.70204233678695</v>
      </c>
      <c r="H95" s="39">
        <v>49.600919284242281</v>
      </c>
      <c r="I95" s="39">
        <v>261.44888201322192</v>
      </c>
      <c r="J95" s="39">
        <v>64.989066037408804</v>
      </c>
      <c r="K95" s="39">
        <v>307.6385983373799</v>
      </c>
      <c r="L95" s="39">
        <v>112.29508097550672</v>
      </c>
      <c r="M95" s="39">
        <v>323.84786203412756</v>
      </c>
      <c r="N95" s="39">
        <v>188.32314437057971</v>
      </c>
      <c r="O95" s="39">
        <v>178.94674876525085</v>
      </c>
      <c r="P95" s="39" t="s">
        <v>29</v>
      </c>
      <c r="Q95" s="39">
        <f t="shared" ref="Q95:Q110" si="14">G95+I95+K95+M95</f>
        <v>1131.6373847215164</v>
      </c>
      <c r="R95" s="39">
        <f t="shared" ref="R95:R110" si="15">H95+J95+L95+N95+O95</f>
        <v>594.15495943298833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-98.328024880934663</v>
      </c>
      <c r="E96" s="39">
        <v>-245.53229157929763</v>
      </c>
      <c r="F96" s="39">
        <v>-455.37459414336519</v>
      </c>
      <c r="G96" s="39">
        <v>-718.73260293359556</v>
      </c>
      <c r="H96" s="39">
        <v>-408.08273667659944</v>
      </c>
      <c r="I96" s="39">
        <v>-731.73857276777608</v>
      </c>
      <c r="J96" s="39">
        <v>-548.45342218090479</v>
      </c>
      <c r="K96" s="39">
        <v>-767.59403001790668</v>
      </c>
      <c r="L96" s="39">
        <v>-582.24108389324147</v>
      </c>
      <c r="M96" s="39">
        <v>-789.08156582642164</v>
      </c>
      <c r="N96" s="39">
        <v>-624.96323813494962</v>
      </c>
      <c r="O96" s="39">
        <v>-569.09469791243191</v>
      </c>
      <c r="P96" s="39" t="s">
        <v>29</v>
      </c>
      <c r="Q96" s="39">
        <f t="shared" si="14"/>
        <v>-3007.1467715457002</v>
      </c>
      <c r="R96" s="39">
        <f t="shared" si="15"/>
        <v>-2732.8351787981273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544.45903377939464</v>
      </c>
      <c r="E97" s="39">
        <v>703.09091126894145</v>
      </c>
      <c r="F97" s="39">
        <v>28.81378799703889</v>
      </c>
      <c r="G97" s="39">
        <v>64.107954388999246</v>
      </c>
      <c r="H97" s="39">
        <v>103.11162130145721</v>
      </c>
      <c r="I97" s="39">
        <v>70.652712738055385</v>
      </c>
      <c r="J97" s="39">
        <v>11.642990320485245</v>
      </c>
      <c r="K97" s="39">
        <v>75.640209536275464</v>
      </c>
      <c r="L97" s="39">
        <v>11.884252893304652</v>
      </c>
      <c r="M97" s="39">
        <v>77.019044408324987</v>
      </c>
      <c r="N97" s="39">
        <v>12.135165969036837</v>
      </c>
      <c r="O97" s="39">
        <v>12.135165969036837</v>
      </c>
      <c r="P97" s="39" t="s">
        <v>29</v>
      </c>
      <c r="Q97" s="39">
        <f t="shared" si="14"/>
        <v>287.4199210716551</v>
      </c>
      <c r="R97" s="39">
        <f t="shared" si="15"/>
        <v>150.90919645332079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0.230745476725253</v>
      </c>
      <c r="E98" s="39">
        <v>3.4769399999999999</v>
      </c>
      <c r="F98" s="39">
        <v>0.41118284111254344</v>
      </c>
      <c r="G98" s="39">
        <v>8.3404523306607317</v>
      </c>
      <c r="H98" s="39">
        <v>8.3465169740675371</v>
      </c>
      <c r="I98" s="39">
        <v>13.516663669799733</v>
      </c>
      <c r="J98" s="39">
        <v>0</v>
      </c>
      <c r="K98" s="39">
        <v>16.981439295283707</v>
      </c>
      <c r="L98" s="39">
        <v>0</v>
      </c>
      <c r="M98" s="39">
        <v>17.321068081189381</v>
      </c>
      <c r="N98" s="39">
        <v>0</v>
      </c>
      <c r="O98" s="39">
        <v>0</v>
      </c>
      <c r="P98" s="39" t="s">
        <v>29</v>
      </c>
      <c r="Q98" s="39">
        <f t="shared" si="14"/>
        <v>56.159623376933553</v>
      </c>
      <c r="R98" s="39">
        <f t="shared" si="15"/>
        <v>8.3465169740675371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5.7319949724955457</v>
      </c>
      <c r="E99" s="39">
        <v>34.840465263405399</v>
      </c>
      <c r="F99" s="39">
        <v>15.406332255926348</v>
      </c>
      <c r="G99" s="39">
        <v>6.307296880257498</v>
      </c>
      <c r="H99" s="39">
        <v>7.3150070773896552</v>
      </c>
      <c r="I99" s="39">
        <v>6.4989943660214289</v>
      </c>
      <c r="J99" s="39">
        <v>7.546990320485242</v>
      </c>
      <c r="K99" s="39">
        <v>6.6984659337995245</v>
      </c>
      <c r="L99" s="39">
        <v>7.7882528933046524</v>
      </c>
      <c r="M99" s="39">
        <v>6.6984659337995245</v>
      </c>
      <c r="N99" s="39">
        <v>8.0391659690368371</v>
      </c>
      <c r="O99" s="39">
        <v>8.0391659690368371</v>
      </c>
      <c r="P99" s="39" t="s">
        <v>29</v>
      </c>
      <c r="Q99" s="39">
        <f t="shared" si="14"/>
        <v>26.203223113877979</v>
      </c>
      <c r="R99" s="39">
        <f t="shared" si="15"/>
        <v>38.72858222925322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405.45235273000037</v>
      </c>
      <c r="E100" s="39">
        <v>331.74066656000025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 t="s">
        <v>29</v>
      </c>
      <c r="Q100" s="39">
        <f t="shared" si="14"/>
        <v>0</v>
      </c>
      <c r="R100" s="39">
        <f t="shared" si="15"/>
        <v>0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32.731898730000005</v>
      </c>
      <c r="E101" s="39">
        <v>7.3893346700000002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 t="s">
        <v>29</v>
      </c>
      <c r="Q101" s="39">
        <f t="shared" si="14"/>
        <v>0</v>
      </c>
      <c r="R101" s="39">
        <f t="shared" si="15"/>
        <v>0</v>
      </c>
      <c r="S101" s="40"/>
    </row>
    <row r="102" spans="1:19" s="6" customFormat="1" ht="15.75" customHeight="1" outlineLevel="1" collapsed="1" x14ac:dyDescent="0.3">
      <c r="A102" s="41" t="s">
        <v>155</v>
      </c>
      <c r="B102" s="45" t="s">
        <v>156</v>
      </c>
      <c r="C102" s="43" t="s">
        <v>28</v>
      </c>
      <c r="D102" s="39">
        <v>133.04394060017347</v>
      </c>
      <c r="E102" s="39">
        <v>333.03283944553584</v>
      </c>
      <c r="F102" s="39">
        <v>12.996272899999999</v>
      </c>
      <c r="G102" s="39">
        <v>49.460205178081019</v>
      </c>
      <c r="H102" s="39">
        <v>87.450097250000013</v>
      </c>
      <c r="I102" s="39">
        <v>50.637054702234217</v>
      </c>
      <c r="J102" s="39">
        <v>4.0960000000000027</v>
      </c>
      <c r="K102" s="39">
        <v>51.960304307192231</v>
      </c>
      <c r="L102" s="39">
        <v>4.0959999999999992</v>
      </c>
      <c r="M102" s="39">
        <v>52.999510393336081</v>
      </c>
      <c r="N102" s="39">
        <v>4.0960000000000001</v>
      </c>
      <c r="O102" s="39">
        <v>4.0960000000000001</v>
      </c>
      <c r="P102" s="39" t="s">
        <v>29</v>
      </c>
      <c r="Q102" s="39">
        <f t="shared" si="14"/>
        <v>205.05707458084356</v>
      </c>
      <c r="R102" s="39">
        <f t="shared" si="15"/>
        <v>103.83409725000003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642.78705866032931</v>
      </c>
      <c r="E103" s="39">
        <v>948.62320284823909</v>
      </c>
      <c r="F103" s="39">
        <v>484.18838214040409</v>
      </c>
      <c r="G103" s="39">
        <v>782.8405573225948</v>
      </c>
      <c r="H103" s="39">
        <v>511.19435797805664</v>
      </c>
      <c r="I103" s="39">
        <v>802.39128550583143</v>
      </c>
      <c r="J103" s="39">
        <v>560.09641250139009</v>
      </c>
      <c r="K103" s="39">
        <v>843.23423955418218</v>
      </c>
      <c r="L103" s="39">
        <v>594.12533678654609</v>
      </c>
      <c r="M103" s="39">
        <v>866.10061023474668</v>
      </c>
      <c r="N103" s="39">
        <v>637.09840410398647</v>
      </c>
      <c r="O103" s="39">
        <v>581.22986388146876</v>
      </c>
      <c r="P103" s="39" t="s">
        <v>29</v>
      </c>
      <c r="Q103" s="39">
        <f t="shared" si="14"/>
        <v>3294.5666926173553</v>
      </c>
      <c r="R103" s="39">
        <f t="shared" si="15"/>
        <v>2883.7443752514478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84.875951029999982</v>
      </c>
      <c r="E104" s="39">
        <v>68.254361660000001</v>
      </c>
      <c r="F104" s="39">
        <v>78.680148220000007</v>
      </c>
      <c r="G104" s="39">
        <v>77.032211786250002</v>
      </c>
      <c r="H104" s="39">
        <v>80.253751179999995</v>
      </c>
      <c r="I104" s="39">
        <v>78.715398957926126</v>
      </c>
      <c r="J104" s="39">
        <v>81.858826210000018</v>
      </c>
      <c r="K104" s="39">
        <v>80.425912674203445</v>
      </c>
      <c r="L104" s="39">
        <v>83.496002729999972</v>
      </c>
      <c r="M104" s="39">
        <v>82.034430927687509</v>
      </c>
      <c r="N104" s="39">
        <v>85.165922789999996</v>
      </c>
      <c r="O104" s="39">
        <v>85.165922789999996</v>
      </c>
      <c r="P104" s="39" t="s">
        <v>29</v>
      </c>
      <c r="Q104" s="39">
        <f t="shared" si="14"/>
        <v>318.20795434606714</v>
      </c>
      <c r="R104" s="39">
        <f t="shared" si="15"/>
        <v>415.94042569999999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197.0396932560717</v>
      </c>
      <c r="E105" s="39">
        <v>338.52234028784954</v>
      </c>
      <c r="F105" s="39">
        <v>203.81958424122166</v>
      </c>
      <c r="G105" s="39">
        <v>477.95576278075282</v>
      </c>
      <c r="H105" s="39">
        <v>212.10477416373453</v>
      </c>
      <c r="I105" s="39">
        <v>493.64170504518995</v>
      </c>
      <c r="J105" s="39">
        <v>272.48839754870721</v>
      </c>
      <c r="K105" s="39">
        <v>525.5681365147384</v>
      </c>
      <c r="L105" s="39">
        <v>299.54928929482264</v>
      </c>
      <c r="M105" s="39">
        <v>545.47492281291659</v>
      </c>
      <c r="N105" s="39">
        <v>256.48946339014435</v>
      </c>
      <c r="O105" s="39">
        <v>232.3215980923346</v>
      </c>
      <c r="P105" s="39" t="s">
        <v>29</v>
      </c>
      <c r="Q105" s="39">
        <f t="shared" si="14"/>
        <v>2042.6405271535978</v>
      </c>
      <c r="R105" s="39">
        <f t="shared" si="15"/>
        <v>1272.9535224897434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205.77249989000006</v>
      </c>
      <c r="E106" s="39">
        <v>332.95702453000001</v>
      </c>
      <c r="F106" s="39">
        <v>128.5121068672</v>
      </c>
      <c r="G106" s="39">
        <v>175.10697454158401</v>
      </c>
      <c r="H106" s="39">
        <v>118.8953721404</v>
      </c>
      <c r="I106" s="39">
        <v>172.77797520387199</v>
      </c>
      <c r="J106" s="39">
        <v>125.42817872239999</v>
      </c>
      <c r="K106" s="39">
        <v>169.85862905238002</v>
      </c>
      <c r="L106" s="39">
        <v>133.13308536080001</v>
      </c>
      <c r="M106" s="39">
        <v>169.85862905238002</v>
      </c>
      <c r="N106" s="39">
        <v>139.78249636159998</v>
      </c>
      <c r="O106" s="39">
        <v>139.78249636159998</v>
      </c>
      <c r="P106" s="39" t="s">
        <v>29</v>
      </c>
      <c r="Q106" s="39">
        <f t="shared" si="14"/>
        <v>687.60220785021602</v>
      </c>
      <c r="R106" s="39">
        <f t="shared" si="15"/>
        <v>657.02162894679998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174.45583489000001</v>
      </c>
      <c r="E107" s="39">
        <v>283.38529435999999</v>
      </c>
      <c r="F107" s="39">
        <v>128.5121068672</v>
      </c>
      <c r="G107" s="39">
        <v>109.85341642315998</v>
      </c>
      <c r="H107" s="39">
        <v>118.8953721404</v>
      </c>
      <c r="I107" s="39">
        <v>113.60625540714801</v>
      </c>
      <c r="J107" s="39">
        <v>125.42817872239999</v>
      </c>
      <c r="K107" s="39">
        <v>117.94305992012001</v>
      </c>
      <c r="L107" s="39">
        <v>133.13308536080001</v>
      </c>
      <c r="M107" s="39">
        <v>117.94305992012001</v>
      </c>
      <c r="N107" s="39">
        <v>139.78249636159998</v>
      </c>
      <c r="O107" s="39">
        <v>139.78249636159998</v>
      </c>
      <c r="P107" s="39" t="s">
        <v>29</v>
      </c>
      <c r="Q107" s="39">
        <f t="shared" si="14"/>
        <v>459.34579167054801</v>
      </c>
      <c r="R107" s="39">
        <f t="shared" si="15"/>
        <v>657.02162894679998</v>
      </c>
      <c r="S107" s="40"/>
    </row>
    <row r="108" spans="1:19" s="6" customFormat="1" ht="15.75" customHeight="1" outlineLevel="1" collapsed="1" x14ac:dyDescent="0.3">
      <c r="A108" s="41" t="s">
        <v>166</v>
      </c>
      <c r="B108" s="45" t="s">
        <v>167</v>
      </c>
      <c r="C108" s="43" t="s">
        <v>28</v>
      </c>
      <c r="D108" s="39">
        <v>155.09891448425756</v>
      </c>
      <c r="E108" s="39">
        <v>208.8894763703895</v>
      </c>
      <c r="F108" s="39">
        <v>73.176542811982387</v>
      </c>
      <c r="G108" s="39">
        <v>52.745608214007973</v>
      </c>
      <c r="H108" s="39">
        <v>99.940460493922103</v>
      </c>
      <c r="I108" s="39">
        <v>57.256206298843395</v>
      </c>
      <c r="J108" s="39">
        <v>80.32101002028287</v>
      </c>
      <c r="K108" s="39">
        <v>67.381561312860313</v>
      </c>
      <c r="L108" s="39">
        <v>77.946959400923461</v>
      </c>
      <c r="M108" s="39">
        <v>68.73262744176256</v>
      </c>
      <c r="N108" s="39">
        <v>155.66052156224211</v>
      </c>
      <c r="O108" s="39">
        <v>123.95984663753416</v>
      </c>
      <c r="P108" s="39" t="s">
        <v>29</v>
      </c>
      <c r="Q108" s="39">
        <f t="shared" si="14"/>
        <v>246.11600326747424</v>
      </c>
      <c r="R108" s="39">
        <f t="shared" si="15"/>
        <v>537.82879811490466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669.31945037355854</v>
      </c>
      <c r="E109" s="39">
        <v>1023.1902610809566</v>
      </c>
      <c r="F109" s="39">
        <v>31.488137549662838</v>
      </c>
      <c r="G109" s="39">
        <v>-684.27328824393237</v>
      </c>
      <c r="H109" s="39">
        <v>72.087890136653186</v>
      </c>
      <c r="I109" s="39">
        <v>-546.07707500532638</v>
      </c>
      <c r="J109" s="39">
        <v>-14.305110006505743</v>
      </c>
      <c r="K109" s="39">
        <v>-371.65439001013658</v>
      </c>
      <c r="L109" s="39">
        <v>4984.4747619066002</v>
      </c>
      <c r="M109" s="39">
        <v>-338.93012296405988</v>
      </c>
      <c r="N109" s="39">
        <v>257.43870649858684</v>
      </c>
      <c r="O109" s="39">
        <v>395.73163084288205</v>
      </c>
      <c r="P109" s="39" t="s">
        <v>29</v>
      </c>
      <c r="Q109" s="39">
        <f t="shared" si="14"/>
        <v>-1940.9348762234551</v>
      </c>
      <c r="R109" s="39">
        <f t="shared" si="15"/>
        <v>5695.4278793782159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collapsed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-329.03891039683191</v>
      </c>
      <c r="E115" s="39">
        <v>16.451229205136421</v>
      </c>
      <c r="F115" s="39">
        <v>-65.96371186781802</v>
      </c>
      <c r="G115" s="39">
        <v>-877.04288289152566</v>
      </c>
      <c r="H115" s="39">
        <v>-64.167025127415897</v>
      </c>
      <c r="I115" s="39">
        <v>-765.42971048226923</v>
      </c>
      <c r="J115" s="39">
        <v>-58.620265922114726</v>
      </c>
      <c r="K115" s="39">
        <v>-639.23429365308073</v>
      </c>
      <c r="L115" s="39">
        <v>264.9399895459153</v>
      </c>
      <c r="M115" s="39">
        <v>-622.28177102740244</v>
      </c>
      <c r="N115" s="39">
        <v>110.63469707894038</v>
      </c>
      <c r="O115" s="39">
        <v>253.17455513399705</v>
      </c>
      <c r="P115" s="39" t="s">
        <v>29</v>
      </c>
      <c r="Q115" s="39">
        <f>G115+I115+K115+M115</f>
        <v>-2903.9886580542784</v>
      </c>
      <c r="R115" s="39">
        <f>H115+J115+L115+N115+O115</f>
        <v>505.96195070932208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655.41179005874085</v>
      </c>
      <c r="E117" s="39">
        <v>937.37074570003972</v>
      </c>
      <c r="F117" s="39">
        <v>44.968640372725162</v>
      </c>
      <c r="G117" s="39">
        <v>-63.497468321752905</v>
      </c>
      <c r="H117" s="39">
        <v>10.069321777786463</v>
      </c>
      <c r="I117" s="39">
        <v>-66.007513757501542</v>
      </c>
      <c r="J117" s="39">
        <v>-20.556949581522399</v>
      </c>
      <c r="K117" s="39">
        <v>-68.750996682154494</v>
      </c>
      <c r="L117" s="39">
        <v>4607.3603022506422</v>
      </c>
      <c r="M117" s="39">
        <v>-70.32701640314346</v>
      </c>
      <c r="N117" s="39">
        <v>-41.397310760530324</v>
      </c>
      <c r="O117" s="39">
        <v>-36.267848865961149</v>
      </c>
      <c r="P117" s="39" t="s">
        <v>29</v>
      </c>
      <c r="Q117" s="39">
        <f t="shared" ref="Q117:Q118" si="16">G117+I117+K117+M117</f>
        <v>-268.58299516455236</v>
      </c>
      <c r="R117" s="39">
        <f t="shared" ref="R117:R118" si="17">H117+J117+L117+N117+O117</f>
        <v>4519.207514820414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0</v>
      </c>
      <c r="R118" s="39">
        <f t="shared" si="17"/>
        <v>0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collapsed="1" x14ac:dyDescent="0.3">
      <c r="A123" s="41" t="s">
        <v>184</v>
      </c>
      <c r="B123" s="42" t="s">
        <v>57</v>
      </c>
      <c r="C123" s="43" t="s">
        <v>28</v>
      </c>
      <c r="D123" s="39">
        <v>342.94657071165051</v>
      </c>
      <c r="E123" s="39">
        <v>69.368286175780668</v>
      </c>
      <c r="F123" s="39">
        <v>52.483209044756173</v>
      </c>
      <c r="G123" s="39">
        <v>256.26706296934623</v>
      </c>
      <c r="H123" s="39">
        <v>126.18559348628521</v>
      </c>
      <c r="I123" s="39">
        <v>285.3601492344456</v>
      </c>
      <c r="J123" s="39">
        <v>64.872105497134413</v>
      </c>
      <c r="K123" s="39">
        <v>336.33090032509904</v>
      </c>
      <c r="L123" s="39">
        <v>112.17447011004244</v>
      </c>
      <c r="M123" s="39">
        <v>353.67866446648713</v>
      </c>
      <c r="N123" s="39">
        <v>188.2013201801764</v>
      </c>
      <c r="O123" s="39">
        <v>178.82492457484756</v>
      </c>
      <c r="P123" s="39" t="s">
        <v>29</v>
      </c>
      <c r="Q123" s="39">
        <f t="shared" ref="Q123:Q125" si="18">G123+I123+K123+M123</f>
        <v>1231.6367769953781</v>
      </c>
      <c r="R123" s="39">
        <f t="shared" ref="R123:R125" si="19">H123+J123+L123+N123+O123</f>
        <v>670.25841384848604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64.030213086385174</v>
      </c>
      <c r="E124" s="39">
        <v>-21.628875957272612</v>
      </c>
      <c r="F124" s="39">
        <v>26.246766786652287</v>
      </c>
      <c r="G124" s="39">
        <v>-52.045925481629297</v>
      </c>
      <c r="H124" s="39">
        <v>-50.685997651612567</v>
      </c>
      <c r="I124" s="39">
        <v>-10.582243550050293</v>
      </c>
      <c r="J124" s="39">
        <v>-53.026292037101435</v>
      </c>
      <c r="K124" s="39">
        <v>34.031351328910944</v>
      </c>
      <c r="L124" s="39">
        <v>173.60916047185947</v>
      </c>
      <c r="M124" s="39">
        <v>48.556369136189232</v>
      </c>
      <c r="N124" s="39">
        <v>-15.146630075705872</v>
      </c>
      <c r="O124" s="39">
        <v>-7.1887265437007386</v>
      </c>
      <c r="P124" s="39" t="s">
        <v>29</v>
      </c>
      <c r="Q124" s="39">
        <f t="shared" si="18"/>
        <v>19.959551433420586</v>
      </c>
      <c r="R124" s="39">
        <f t="shared" si="19"/>
        <v>47.561514163738849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collapsed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0</v>
      </c>
      <c r="E130" s="39">
        <v>-21.628875957272612</v>
      </c>
      <c r="F130" s="39">
        <v>6.7563969031560163</v>
      </c>
      <c r="G130" s="39">
        <v>-52.045925481629297</v>
      </c>
      <c r="H130" s="39">
        <v>-50.685997651612567</v>
      </c>
      <c r="I130" s="39">
        <v>-10.582243550050293</v>
      </c>
      <c r="J130" s="39">
        <v>-53.026292037101435</v>
      </c>
      <c r="K130" s="39">
        <v>0</v>
      </c>
      <c r="L130" s="39">
        <v>0</v>
      </c>
      <c r="M130" s="39">
        <v>0</v>
      </c>
      <c r="N130" s="39">
        <v>-15.146630075705872</v>
      </c>
      <c r="O130" s="39">
        <v>-7.1887265437007386</v>
      </c>
      <c r="P130" s="39" t="s">
        <v>29</v>
      </c>
      <c r="Q130" s="39">
        <f>G130+I130+K130+M130</f>
        <v>-62.62816903167959</v>
      </c>
      <c r="R130" s="39">
        <f>H130+J130+L130+N130+O130</f>
        <v>-126.04764630812062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64.030213086385174</v>
      </c>
      <c r="E132" s="39">
        <v>0</v>
      </c>
      <c r="F132" s="39">
        <v>8.9937280745450323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173.60916047185947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173.60916047185947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collapsed="1" x14ac:dyDescent="0.3">
      <c r="A138" s="41" t="s">
        <v>207</v>
      </c>
      <c r="B138" s="51" t="s">
        <v>208</v>
      </c>
      <c r="C138" s="43" t="s">
        <v>28</v>
      </c>
      <c r="D138" s="39">
        <v>0</v>
      </c>
      <c r="E138" s="39">
        <v>0</v>
      </c>
      <c r="F138" s="39">
        <v>10.496641808951239</v>
      </c>
      <c r="G138" s="39">
        <v>0</v>
      </c>
      <c r="H138" s="39">
        <v>0</v>
      </c>
      <c r="I138" s="39">
        <v>0</v>
      </c>
      <c r="J138" s="39">
        <v>0</v>
      </c>
      <c r="K138" s="39">
        <v>34.031351328910944</v>
      </c>
      <c r="L138" s="39">
        <v>0</v>
      </c>
      <c r="M138" s="39">
        <v>48.556369136189232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82.587720465100176</v>
      </c>
      <c r="R138" s="39">
        <f t="shared" ref="R138:R140" si="23">H138+J138+L138+N138+O138</f>
        <v>0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605.28923728717427</v>
      </c>
      <c r="E139" s="39">
        <v>1044.8191370382294</v>
      </c>
      <c r="F139" s="39">
        <v>5.2413707630110267</v>
      </c>
      <c r="G139" s="39">
        <v>-632.22736276230307</v>
      </c>
      <c r="H139" s="39">
        <v>122.77388778826835</v>
      </c>
      <c r="I139" s="39">
        <v>-535.49483145527483</v>
      </c>
      <c r="J139" s="39">
        <v>38.721182030598719</v>
      </c>
      <c r="K139" s="39">
        <v>-405.68574133904718</v>
      </c>
      <c r="L139" s="39">
        <v>4810.8656014347407</v>
      </c>
      <c r="M139" s="39">
        <v>-387.48649210024803</v>
      </c>
      <c r="N139" s="39">
        <v>272.58533657429234</v>
      </c>
      <c r="O139" s="39">
        <v>402.92035738658421</v>
      </c>
      <c r="P139" s="39" t="s">
        <v>29</v>
      </c>
      <c r="Q139" s="39">
        <f t="shared" si="22"/>
        <v>-1960.8944276568732</v>
      </c>
      <c r="R139" s="39">
        <f t="shared" si="23"/>
        <v>5647.8663652144842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collapsed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-329.03891039683191</v>
      </c>
      <c r="E145" s="39">
        <v>38.080105162409033</v>
      </c>
      <c r="F145" s="39">
        <v>-72.720108770974036</v>
      </c>
      <c r="G145" s="39">
        <v>-824.99695740989637</v>
      </c>
      <c r="H145" s="39">
        <v>-13.481027475803327</v>
      </c>
      <c r="I145" s="39">
        <v>-754.84746693221894</v>
      </c>
      <c r="J145" s="39">
        <v>-5.593973885013293</v>
      </c>
      <c r="K145" s="39">
        <v>-639.23429365308073</v>
      </c>
      <c r="L145" s="39">
        <v>264.9399895459153</v>
      </c>
      <c r="M145" s="39">
        <v>-622.28177102740244</v>
      </c>
      <c r="N145" s="39">
        <v>125.78132715464625</v>
      </c>
      <c r="O145" s="39">
        <v>260.36328167769778</v>
      </c>
      <c r="P145" s="39" t="s">
        <v>29</v>
      </c>
      <c r="Q145" s="39">
        <f>G145+I145+K145+M145</f>
        <v>-2841.3604890225988</v>
      </c>
      <c r="R145" s="39">
        <f>H145+J145+L145+N145+O145</f>
        <v>632.00959701744273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591.38157697235567</v>
      </c>
      <c r="E147" s="39">
        <v>937.37074570003972</v>
      </c>
      <c r="F147" s="39">
        <v>35.974912298180129</v>
      </c>
      <c r="G147" s="39">
        <v>-63.497468321752905</v>
      </c>
      <c r="H147" s="39">
        <v>10.069321777786463</v>
      </c>
      <c r="I147" s="39">
        <v>-66.007513757501542</v>
      </c>
      <c r="J147" s="39">
        <v>-20.556949581522399</v>
      </c>
      <c r="K147" s="39">
        <v>-68.750996682154494</v>
      </c>
      <c r="L147" s="39">
        <v>4433.7511417787828</v>
      </c>
      <c r="M147" s="39">
        <v>-70.32701640314346</v>
      </c>
      <c r="N147" s="39">
        <v>-41.397310760530324</v>
      </c>
      <c r="O147" s="39">
        <v>-36.267848865961149</v>
      </c>
      <c r="P147" s="39" t="s">
        <v>29</v>
      </c>
      <c r="Q147" s="39">
        <f t="shared" ref="Q147:Q148" si="24">G147+I147+K147+M147</f>
        <v>-268.58299516455236</v>
      </c>
      <c r="R147" s="39">
        <f t="shared" ref="R147:R148" si="25">H147+J147+L147+N147+O147</f>
        <v>4345.5983543485545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0</v>
      </c>
      <c r="R148" s="39">
        <f t="shared" si="25"/>
        <v>0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x14ac:dyDescent="0.3">
      <c r="A153" s="41" t="s">
        <v>224</v>
      </c>
      <c r="B153" s="42" t="s">
        <v>57</v>
      </c>
      <c r="C153" s="43" t="s">
        <v>28</v>
      </c>
      <c r="D153" s="39">
        <v>342.94657071165051</v>
      </c>
      <c r="E153" s="39">
        <v>69.368286175780668</v>
      </c>
      <c r="F153" s="39">
        <v>41.986567235804934</v>
      </c>
      <c r="G153" s="39">
        <v>256.26706296934623</v>
      </c>
      <c r="H153" s="39">
        <v>126.18559348628521</v>
      </c>
      <c r="I153" s="39">
        <v>285.3601492344456</v>
      </c>
      <c r="J153" s="39">
        <v>64.872105497134413</v>
      </c>
      <c r="K153" s="39">
        <v>302.29954899618809</v>
      </c>
      <c r="L153" s="39">
        <v>112.17447011004244</v>
      </c>
      <c r="M153" s="39">
        <v>305.1222953302979</v>
      </c>
      <c r="N153" s="39">
        <v>188.2013201801764</v>
      </c>
      <c r="O153" s="39">
        <v>178.82492457484756</v>
      </c>
      <c r="P153" s="39" t="s">
        <v>29</v>
      </c>
      <c r="Q153" s="39">
        <f t="shared" ref="Q153:Q158" si="26">G153+I153+K153+M153</f>
        <v>1149.0490565302778</v>
      </c>
      <c r="R153" s="39">
        <f t="shared" ref="R153:R158" si="27">H153+J153+L153+N153+O153</f>
        <v>670.25841384848604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605.28923728717325</v>
      </c>
      <c r="E154" s="39">
        <v>1044.8191370382292</v>
      </c>
      <c r="F154" s="39">
        <v>5.2413707630110267</v>
      </c>
      <c r="G154" s="39">
        <v>0</v>
      </c>
      <c r="H154" s="39">
        <v>122.77388778826835</v>
      </c>
      <c r="I154" s="39">
        <v>0</v>
      </c>
      <c r="J154" s="39">
        <v>38.721182030598719</v>
      </c>
      <c r="K154" s="39">
        <v>0</v>
      </c>
      <c r="L154" s="39">
        <v>4810.8656014347407</v>
      </c>
      <c r="M154" s="39">
        <v>0</v>
      </c>
      <c r="N154" s="39">
        <v>272.58533657429234</v>
      </c>
      <c r="O154" s="39">
        <v>402.92035738658421</v>
      </c>
      <c r="P154" s="39" t="s">
        <v>29</v>
      </c>
      <c r="Q154" s="39">
        <f t="shared" si="26"/>
        <v>0</v>
      </c>
      <c r="R154" s="39">
        <f t="shared" si="27"/>
        <v>5647.8663652144842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2.6943000100000001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 t="s">
        <v>29</v>
      </c>
      <c r="Q155" s="39">
        <f t="shared" si="26"/>
        <v>0</v>
      </c>
      <c r="R155" s="39">
        <f t="shared" si="27"/>
        <v>0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 t="s">
        <v>29</v>
      </c>
      <c r="Q157" s="39">
        <f t="shared" si="26"/>
        <v>0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602.59493727717324</v>
      </c>
      <c r="E158" s="39">
        <v>1044.8191370382292</v>
      </c>
      <c r="F158" s="39">
        <v>5.2413707630110267</v>
      </c>
      <c r="G158" s="39">
        <v>0</v>
      </c>
      <c r="H158" s="39">
        <v>122.77388778826835</v>
      </c>
      <c r="I158" s="39">
        <v>0</v>
      </c>
      <c r="J158" s="52">
        <v>38.721182030598719</v>
      </c>
      <c r="K158" s="52">
        <v>0</v>
      </c>
      <c r="L158" s="52">
        <v>4810.8656014347407</v>
      </c>
      <c r="M158" s="52">
        <v>0</v>
      </c>
      <c r="N158" s="52">
        <v>272.58533657429234</v>
      </c>
      <c r="O158" s="52">
        <v>402.92035738658421</v>
      </c>
      <c r="P158" s="52" t="s">
        <v>29</v>
      </c>
      <c r="Q158" s="39">
        <f t="shared" si="26"/>
        <v>0</v>
      </c>
      <c r="R158" s="39">
        <f t="shared" si="27"/>
        <v>5647.8663652144842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1978.3838540003544</v>
      </c>
      <c r="E160" s="39">
        <v>2138.1959357045553</v>
      </c>
      <c r="F160" s="39">
        <v>1110.8236183973743</v>
      </c>
      <c r="G160" s="39">
        <v>953.24895622086717</v>
      </c>
      <c r="H160" s="39">
        <v>1201.2209773104423</v>
      </c>
      <c r="I160" s="39">
        <v>1044.6846204539102</v>
      </c>
      <c r="J160" s="39">
        <v>1213.8485074634468</v>
      </c>
      <c r="K160" s="39">
        <v>1297.3455403986486</v>
      </c>
      <c r="L160" s="39">
        <v>6276.4310189693306</v>
      </c>
      <c r="M160" s="39">
        <v>1395.7138654986654</v>
      </c>
      <c r="N160" s="39">
        <v>1655.2789228508889</v>
      </c>
      <c r="O160" s="39">
        <v>1769.4039818973743</v>
      </c>
      <c r="P160" s="39" t="s">
        <v>29</v>
      </c>
      <c r="Q160" s="39">
        <f>G160+I160+K160+M160</f>
        <v>4690.992982572091</v>
      </c>
      <c r="R160" s="39">
        <f>H160+J160+L160+N160+O160</f>
        <v>12116.183408491483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3284.9218551839958</v>
      </c>
      <c r="E161" s="39">
        <v>3255.9349028848596</v>
      </c>
      <c r="F161" s="39">
        <v>3757.4427739171588</v>
      </c>
      <c r="G161" s="39">
        <v>4820.9879420188254</v>
      </c>
      <c r="H161" s="39">
        <v>1985.8624826347771</v>
      </c>
      <c r="I161" s="39">
        <v>5255.3247353139814</v>
      </c>
      <c r="J161" s="39">
        <v>2368.5410868827485</v>
      </c>
      <c r="K161" s="39">
        <v>5728.5770248317604</v>
      </c>
      <c r="L161" s="39">
        <v>3605.8155749738357</v>
      </c>
      <c r="M161" s="39">
        <v>5964.8009901928399</v>
      </c>
      <c r="N161" s="39">
        <v>2940.4316731475947</v>
      </c>
      <c r="O161" s="39">
        <v>2685.0387164622325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1155.4968430981314</v>
      </c>
      <c r="E162" s="39">
        <v>784.24649079899837</v>
      </c>
      <c r="F162" s="39">
        <v>3138.3273618312942</v>
      </c>
      <c r="G162" s="39">
        <v>1057.3945087570025</v>
      </c>
      <c r="H162" s="39">
        <v>210.80451364464383</v>
      </c>
      <c r="I162" s="39">
        <v>3522.4035147631703</v>
      </c>
      <c r="J162" s="39">
        <v>160.07293234615329</v>
      </c>
      <c r="K162" s="39">
        <v>1491.7313020521588</v>
      </c>
      <c r="L162" s="39">
        <v>160.07293234615329</v>
      </c>
      <c r="M162" s="39">
        <v>3995.6558042809484</v>
      </c>
      <c r="N162" s="39">
        <v>1007.7399203345315</v>
      </c>
      <c r="O162" s="39">
        <v>1.7361061616258286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3255.9349028848596</v>
      </c>
      <c r="E163" s="39">
        <v>3757.4427739171588</v>
      </c>
      <c r="F163" s="39">
        <v>1985.8624826347771</v>
      </c>
      <c r="G163" s="39">
        <v>5255.3247353139814</v>
      </c>
      <c r="H163" s="39">
        <v>2368.5410868827485</v>
      </c>
      <c r="I163" s="39">
        <v>5728.5770248317604</v>
      </c>
      <c r="J163" s="39">
        <v>3605.8155749738357</v>
      </c>
      <c r="K163" s="39">
        <v>5964.8009901928399</v>
      </c>
      <c r="L163" s="39">
        <v>2940.4316731475947</v>
      </c>
      <c r="M163" s="39">
        <v>6170.9500536801606</v>
      </c>
      <c r="N163" s="39">
        <v>2685.0387164622325</v>
      </c>
      <c r="O163" s="39">
        <v>2403.3679989197472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784.24649079899837</v>
      </c>
      <c r="E164" s="39">
        <v>3138.3273618312942</v>
      </c>
      <c r="F164" s="39">
        <v>210.80451364464383</v>
      </c>
      <c r="G164" s="39">
        <v>3522.4035147631703</v>
      </c>
      <c r="H164" s="39">
        <v>160.07293234615329</v>
      </c>
      <c r="I164" s="39">
        <v>1491.7313020521588</v>
      </c>
      <c r="J164" s="39">
        <v>160.07293234615329</v>
      </c>
      <c r="K164" s="39">
        <v>3995.6558042809484</v>
      </c>
      <c r="L164" s="39">
        <v>1007.7399203345315</v>
      </c>
      <c r="M164" s="39">
        <v>1727.9552674132385</v>
      </c>
      <c r="N164" s="39">
        <v>1.7361061616258286</v>
      </c>
      <c r="O164" s="39">
        <v>1.7361052167633315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x14ac:dyDescent="0.3">
      <c r="A165" s="41" t="s">
        <v>246</v>
      </c>
      <c r="B165" s="51" t="s">
        <v>247</v>
      </c>
      <c r="C165" s="38" t="s">
        <v>29</v>
      </c>
      <c r="D165" s="39">
        <v>1.6457548904381001</v>
      </c>
      <c r="E165" s="39">
        <v>1.7572958170828468</v>
      </c>
      <c r="F165" s="39">
        <v>1.7877388000624737</v>
      </c>
      <c r="G165" s="39">
        <v>5.5130663411881313</v>
      </c>
      <c r="H165" s="39">
        <v>1.9717779922441574</v>
      </c>
      <c r="I165" s="39">
        <v>5.4835468165911383</v>
      </c>
      <c r="J165" s="39">
        <v>2.9705647391772398</v>
      </c>
      <c r="K165" s="39">
        <v>4.5976964536063187</v>
      </c>
      <c r="L165" s="39">
        <v>0.46848784990398107</v>
      </c>
      <c r="M165" s="39">
        <v>4.421357562049713</v>
      </c>
      <c r="N165" s="39">
        <v>1.6221065099033505</v>
      </c>
      <c r="O165" s="39">
        <v>1.3582924100479068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8484.1505899203712</v>
      </c>
      <c r="E167" s="39">
        <v>8687.0044877588298</v>
      </c>
      <c r="F167" s="39">
        <v>14464.285578412953</v>
      </c>
      <c r="G167" s="39">
        <v>9269.1182354378452</v>
      </c>
      <c r="H167" s="39">
        <v>10016.864638631829</v>
      </c>
      <c r="I167" s="39">
        <v>9608.3835901022903</v>
      </c>
      <c r="J167" s="39">
        <v>10561.459219590513</v>
      </c>
      <c r="K167" s="39">
        <v>10044.810189906008</v>
      </c>
      <c r="L167" s="39">
        <v>12004.954519187975</v>
      </c>
      <c r="M167" s="39">
        <v>10353.73865504987</v>
      </c>
      <c r="N167" s="39">
        <v>12133.588164034009</v>
      </c>
      <c r="O167" s="39">
        <v>12480.151416669352</v>
      </c>
      <c r="P167" s="39" t="s">
        <v>29</v>
      </c>
      <c r="Q167" s="39">
        <f>G167+I167+K167+M167</f>
        <v>39276.050670496013</v>
      </c>
      <c r="R167" s="39">
        <f>H167+J167+L167+N167+O167</f>
        <v>57197.017958113676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8156.7341345499999</v>
      </c>
      <c r="E173" s="39">
        <v>8200.1123287099999</v>
      </c>
      <c r="F173" s="39">
        <v>9254.8129494124987</v>
      </c>
      <c r="G173" s="39">
        <v>8896.9171668285944</v>
      </c>
      <c r="H173" s="39">
        <v>9571.5754475300018</v>
      </c>
      <c r="I173" s="39">
        <v>9208.5502345690438</v>
      </c>
      <c r="J173" s="39">
        <v>10101.287736957627</v>
      </c>
      <c r="K173" s="39">
        <v>9588.6891689287586</v>
      </c>
      <c r="L173" s="39">
        <v>10717.87788216734</v>
      </c>
      <c r="M173" s="39">
        <v>9876.3498439966224</v>
      </c>
      <c r="N173" s="39">
        <v>11253.691542439794</v>
      </c>
      <c r="O173" s="39">
        <v>11591.302288712988</v>
      </c>
      <c r="P173" s="39" t="s">
        <v>29</v>
      </c>
      <c r="Q173" s="39">
        <f>G173+I173+K173+M173</f>
        <v>37570.506414323019</v>
      </c>
      <c r="R173" s="39">
        <f>H173+J173+L173+N173+O173</f>
        <v>53235.73489780775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55.081892429999996</v>
      </c>
      <c r="E175" s="39">
        <v>121.57959783909492</v>
      </c>
      <c r="F175" s="39">
        <v>5110.9791941480007</v>
      </c>
      <c r="G175" s="39">
        <v>11.936522723999998</v>
      </c>
      <c r="H175" s="39">
        <v>84.914665361393773</v>
      </c>
      <c r="I175" s="39">
        <v>11.203365647999998</v>
      </c>
      <c r="J175" s="39">
        <v>86.909982913349666</v>
      </c>
      <c r="K175" s="39">
        <v>10.907116691999995</v>
      </c>
      <c r="L175" s="39">
        <v>629.01030968334646</v>
      </c>
      <c r="M175" s="39">
        <v>10.907116691999999</v>
      </c>
      <c r="N175" s="39">
        <v>79.633279604994215</v>
      </c>
      <c r="O175" s="39">
        <v>88.585785967143437</v>
      </c>
      <c r="P175" s="39" t="s">
        <v>29</v>
      </c>
      <c r="Q175" s="39">
        <f t="shared" ref="Q175:Q176" si="28">G175+I175+K175+M175</f>
        <v>44.954121755999992</v>
      </c>
      <c r="R175" s="39">
        <f t="shared" ref="R175:R176" si="29">H175+J175+L175+N175+O175</f>
        <v>969.0540235302276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0</v>
      </c>
      <c r="R176" s="39">
        <f t="shared" si="29"/>
        <v>0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272.33456294037131</v>
      </c>
      <c r="E184" s="39">
        <v>365.31256120973495</v>
      </c>
      <c r="F184" s="39">
        <v>98.493434852455721</v>
      </c>
      <c r="G184" s="39">
        <v>360.26454588525081</v>
      </c>
      <c r="H184" s="39">
        <v>360.37452574043311</v>
      </c>
      <c r="I184" s="39">
        <v>388.62998988524652</v>
      </c>
      <c r="J184" s="39">
        <v>373.26149971953652</v>
      </c>
      <c r="K184" s="39">
        <v>445.21390428524893</v>
      </c>
      <c r="L184" s="39">
        <v>658.06632733728827</v>
      </c>
      <c r="M184" s="39">
        <v>466.481694361248</v>
      </c>
      <c r="N184" s="39">
        <v>800.26334198922041</v>
      </c>
      <c r="O184" s="39">
        <v>800.26334198922063</v>
      </c>
      <c r="P184" s="39" t="s">
        <v>29</v>
      </c>
      <c r="Q184" s="39">
        <f t="shared" si="30"/>
        <v>1660.5901344169943</v>
      </c>
      <c r="R184" s="39">
        <f t="shared" si="31"/>
        <v>2992.2290367756987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7482.9272974190426</v>
      </c>
      <c r="E185" s="39">
        <v>7657.9857321280952</v>
      </c>
      <c r="F185" s="39">
        <v>9599.162443876714</v>
      </c>
      <c r="G185" s="39">
        <v>8497.0617936854123</v>
      </c>
      <c r="H185" s="39">
        <v>8613.8639947279244</v>
      </c>
      <c r="I185" s="39">
        <v>8820.2748678798871</v>
      </c>
      <c r="J185" s="39">
        <v>9023.6412658570225</v>
      </c>
      <c r="K185" s="39">
        <v>9020.2720675958608</v>
      </c>
      <c r="L185" s="39">
        <v>9708.2241398320439</v>
      </c>
      <c r="M185" s="39">
        <v>9342.431869445878</v>
      </c>
      <c r="N185" s="39">
        <v>10361.463524423247</v>
      </c>
      <c r="O185" s="39">
        <v>10681.186343695887</v>
      </c>
      <c r="P185" s="39" t="s">
        <v>29</v>
      </c>
      <c r="Q185" s="39">
        <f t="shared" si="30"/>
        <v>35680.04059860704</v>
      </c>
      <c r="R185" s="39">
        <f t="shared" si="31"/>
        <v>48388.379268536126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 t="s">
        <v>29</v>
      </c>
      <c r="Q186" s="39">
        <f t="shared" si="30"/>
        <v>0</v>
      </c>
      <c r="R186" s="39">
        <f t="shared" si="31"/>
        <v>0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1066.4936146299999</v>
      </c>
      <c r="E187" s="39">
        <v>937.96452696000006</v>
      </c>
      <c r="F187" s="39">
        <v>960.07148600000005</v>
      </c>
      <c r="G187" s="39">
        <v>1096.1522379840001</v>
      </c>
      <c r="H187" s="39">
        <v>1008.179570844</v>
      </c>
      <c r="I187" s="39">
        <v>1124.2239818400001</v>
      </c>
      <c r="J187" s="39">
        <v>1057.3021622159999</v>
      </c>
      <c r="K187" s="39">
        <v>1158.3923133720002</v>
      </c>
      <c r="L187" s="39">
        <v>1118.005630872</v>
      </c>
      <c r="M187" s="39">
        <v>1193.1440827731599</v>
      </c>
      <c r="N187" s="39">
        <v>1172.4782186519999</v>
      </c>
      <c r="O187" s="39">
        <v>1219.37734739808</v>
      </c>
      <c r="P187" s="39" t="s">
        <v>29</v>
      </c>
      <c r="Q187" s="39">
        <f t="shared" si="30"/>
        <v>4571.9126159691605</v>
      </c>
      <c r="R187" s="39">
        <f t="shared" si="31"/>
        <v>5575.34292998208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1066.4936146299999</v>
      </c>
      <c r="E190" s="39">
        <v>937.96452696000006</v>
      </c>
      <c r="F190" s="39">
        <v>960.07148600000005</v>
      </c>
      <c r="G190" s="39">
        <v>1096.1522379840001</v>
      </c>
      <c r="H190" s="39">
        <v>1008.179570844</v>
      </c>
      <c r="I190" s="39">
        <v>1124.2239818400001</v>
      </c>
      <c r="J190" s="39">
        <v>1057.3021622159999</v>
      </c>
      <c r="K190" s="39">
        <v>1158.3923133720002</v>
      </c>
      <c r="L190" s="39">
        <v>1118.005630872</v>
      </c>
      <c r="M190" s="39">
        <v>1193.1440827731599</v>
      </c>
      <c r="N190" s="39">
        <v>1172.4782186519999</v>
      </c>
      <c r="O190" s="39">
        <v>1219.37734739808</v>
      </c>
      <c r="P190" s="39" t="s">
        <v>29</v>
      </c>
      <c r="Q190" s="39">
        <f t="shared" si="30"/>
        <v>4571.9126159691605</v>
      </c>
      <c r="R190" s="39">
        <f t="shared" si="31"/>
        <v>5575.34292998208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956.40869115999999</v>
      </c>
      <c r="E191" s="39">
        <v>971.16376697999999</v>
      </c>
      <c r="F191" s="39">
        <v>1046.3680856799999</v>
      </c>
      <c r="G191" s="39">
        <v>973.95458168999994</v>
      </c>
      <c r="H191" s="39">
        <v>1195.24921404</v>
      </c>
      <c r="I191" s="39">
        <v>1023.3886863690001</v>
      </c>
      <c r="J191" s="39">
        <v>1275.9557275899999</v>
      </c>
      <c r="K191" s="39">
        <v>1076.9899777660003</v>
      </c>
      <c r="L191" s="39">
        <v>1348.5048158100001</v>
      </c>
      <c r="M191" s="39">
        <v>1109.29967709486</v>
      </c>
      <c r="N191" s="39">
        <v>1401.9504130800001</v>
      </c>
      <c r="O191" s="39">
        <v>1458.0284296013301</v>
      </c>
      <c r="P191" s="39" t="s">
        <v>29</v>
      </c>
      <c r="Q191" s="39">
        <f t="shared" si="30"/>
        <v>4183.63292291986</v>
      </c>
      <c r="R191" s="39">
        <f t="shared" si="31"/>
        <v>6679.6886001213297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245.00553854</v>
      </c>
      <c r="E192" s="39">
        <v>235.90116338000001</v>
      </c>
      <c r="F192" s="39">
        <v>228.81124407999999</v>
      </c>
      <c r="G192" s="39">
        <v>263.04864982502403</v>
      </c>
      <c r="H192" s="39">
        <v>232.39899783232804</v>
      </c>
      <c r="I192" s="39">
        <v>272.02141918819194</v>
      </c>
      <c r="J192" s="39">
        <v>245.19013468039196</v>
      </c>
      <c r="K192" s="39">
        <v>282.393802992708</v>
      </c>
      <c r="L192" s="39">
        <v>257.80868467145996</v>
      </c>
      <c r="M192" s="39">
        <v>292.67882605428923</v>
      </c>
      <c r="N192" s="39">
        <v>265.54286009048406</v>
      </c>
      <c r="O192" s="39">
        <v>273.50914589319905</v>
      </c>
      <c r="P192" s="39" t="s">
        <v>29</v>
      </c>
      <c r="Q192" s="39">
        <f t="shared" si="30"/>
        <v>1110.1426980602132</v>
      </c>
      <c r="R192" s="39">
        <f t="shared" si="31"/>
        <v>1274.4498231678631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2315.8429600910954</v>
      </c>
      <c r="E194" s="39">
        <v>2401.9494992847772</v>
      </c>
      <c r="F194" s="39">
        <v>2647.5152826059038</v>
      </c>
      <c r="G194" s="39">
        <v>2588.2435597543731</v>
      </c>
      <c r="H194" s="39">
        <v>2770.1087736403806</v>
      </c>
      <c r="I194" s="39">
        <v>2686.6514751343725</v>
      </c>
      <c r="J194" s="39">
        <v>2879.4946058499963</v>
      </c>
      <c r="K194" s="39">
        <v>2789.0087095743729</v>
      </c>
      <c r="L194" s="39">
        <v>2993.1837300839961</v>
      </c>
      <c r="M194" s="39">
        <v>2892.1248312566249</v>
      </c>
      <c r="N194" s="39">
        <v>3111.3477768873558</v>
      </c>
      <c r="O194" s="39">
        <v>3184.3354312251035</v>
      </c>
      <c r="P194" s="39" t="s">
        <v>29</v>
      </c>
      <c r="Q194" s="39">
        <f t="shared" ref="Q194:Q219" si="32">G194+I194+K194+M194</f>
        <v>10956.028575719743</v>
      </c>
      <c r="R194" s="39">
        <f t="shared" ref="R194:R219" si="33">H194+J194+L194+N194+O194</f>
        <v>14938.470317686832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647.2460343232118</v>
      </c>
      <c r="E195" s="39">
        <v>507.06853441853474</v>
      </c>
      <c r="F195" s="39">
        <v>961.55973135715146</v>
      </c>
      <c r="G195" s="39">
        <v>751.1237741097226</v>
      </c>
      <c r="H195" s="39">
        <v>828.39428444373414</v>
      </c>
      <c r="I195" s="39">
        <v>780.06233261304271</v>
      </c>
      <c r="J195" s="39">
        <v>860.94822885405677</v>
      </c>
      <c r="K195" s="39">
        <v>810.18322775445154</v>
      </c>
      <c r="L195" s="39">
        <v>894.79498776113098</v>
      </c>
      <c r="M195" s="39">
        <v>834.24524677019565</v>
      </c>
      <c r="N195" s="39">
        <v>929.98603465237522</v>
      </c>
      <c r="O195" s="39">
        <v>957.40662810448941</v>
      </c>
      <c r="P195" s="39" t="s">
        <v>29</v>
      </c>
      <c r="Q195" s="39">
        <f t="shared" si="32"/>
        <v>3175.6145812474124</v>
      </c>
      <c r="R195" s="39">
        <f t="shared" si="33"/>
        <v>4471.5301638157862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956.11343426767598</v>
      </c>
      <c r="E196" s="39">
        <v>842.44117408320074</v>
      </c>
      <c r="F196" s="39">
        <v>1780.1088613727477</v>
      </c>
      <c r="G196" s="39">
        <v>834.14494649358676</v>
      </c>
      <c r="H196" s="39">
        <v>668.39915572170582</v>
      </c>
      <c r="I196" s="39">
        <v>919.18289148420047</v>
      </c>
      <c r="J196" s="39">
        <v>629.46075002396424</v>
      </c>
      <c r="K196" s="39">
        <v>996.59933394399945</v>
      </c>
      <c r="L196" s="39">
        <v>931.84317652827178</v>
      </c>
      <c r="M196" s="39">
        <v>1052.4127899826692</v>
      </c>
      <c r="N196" s="39">
        <v>1151.994103153947</v>
      </c>
      <c r="O196" s="39">
        <v>1220.8361495131155</v>
      </c>
      <c r="P196" s="39" t="s">
        <v>29</v>
      </c>
      <c r="Q196" s="39">
        <f t="shared" si="32"/>
        <v>3802.3399619044558</v>
      </c>
      <c r="R196" s="39">
        <f t="shared" si="33"/>
        <v>4602.5333349410039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55.854889744522339</v>
      </c>
      <c r="E197" s="39">
        <v>-4.9044911568740961</v>
      </c>
      <c r="F197" s="39">
        <v>-25.679392287014551</v>
      </c>
      <c r="G197" s="39">
        <v>0</v>
      </c>
      <c r="H197" s="39">
        <v>0</v>
      </c>
      <c r="I197" s="39">
        <v>49.289226332944494</v>
      </c>
      <c r="J197" s="39">
        <v>0</v>
      </c>
      <c r="K197" s="39">
        <v>57.082593219697863</v>
      </c>
      <c r="L197" s="39">
        <v>2.4629116524010895E-11</v>
      </c>
      <c r="M197" s="39">
        <v>58.73653779235233</v>
      </c>
      <c r="N197" s="39">
        <v>0</v>
      </c>
      <c r="O197" s="39">
        <v>0</v>
      </c>
      <c r="P197" s="39" t="s">
        <v>29</v>
      </c>
      <c r="Q197" s="39">
        <f t="shared" si="32"/>
        <v>165.10835734499469</v>
      </c>
      <c r="R197" s="39">
        <f t="shared" si="33"/>
        <v>2.4629116524010895E-11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463.2171727509799</v>
      </c>
      <c r="E198" s="39">
        <v>466.24876669440334</v>
      </c>
      <c r="F198" s="39">
        <v>663.45364886777759</v>
      </c>
      <c r="G198" s="39">
        <v>498.27075686747696</v>
      </c>
      <c r="H198" s="39">
        <v>597.66499334508512</v>
      </c>
      <c r="I198" s="39">
        <v>504.44296203727532</v>
      </c>
      <c r="J198" s="39">
        <v>625.62964462881837</v>
      </c>
      <c r="K198" s="39">
        <v>510.27224455690009</v>
      </c>
      <c r="L198" s="39">
        <v>659.29474164621877</v>
      </c>
      <c r="M198" s="39">
        <v>522.01973334169509</v>
      </c>
      <c r="N198" s="39">
        <v>699.96036324671445</v>
      </c>
      <c r="O198" s="39">
        <v>720.92178463757625</v>
      </c>
      <c r="P198" s="39" t="s">
        <v>29</v>
      </c>
      <c r="Q198" s="39">
        <f t="shared" si="32"/>
        <v>2035.0056968033473</v>
      </c>
      <c r="R198" s="39">
        <f t="shared" si="33"/>
        <v>3303.4715275044132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118.19101830535612</v>
      </c>
      <c r="E199" s="39">
        <v>137.69957560247639</v>
      </c>
      <c r="F199" s="39">
        <v>155.4532213847985</v>
      </c>
      <c r="G199" s="39">
        <v>164.75096212050428</v>
      </c>
      <c r="H199" s="39">
        <v>269.72478142263236</v>
      </c>
      <c r="I199" s="39">
        <v>167.27236806450441</v>
      </c>
      <c r="J199" s="39">
        <v>315.08001105380293</v>
      </c>
      <c r="K199" s="39">
        <v>172.29743757309328</v>
      </c>
      <c r="L199" s="39">
        <v>525.5166276429992</v>
      </c>
      <c r="M199" s="39">
        <v>177.46636070028575</v>
      </c>
      <c r="N199" s="39">
        <v>545.88400741773989</v>
      </c>
      <c r="O199" s="39">
        <v>562.18426284799784</v>
      </c>
      <c r="P199" s="39" t="s">
        <v>29</v>
      </c>
      <c r="Q199" s="39">
        <f t="shared" si="32"/>
        <v>681.78712845838777</v>
      </c>
      <c r="R199" s="39">
        <f t="shared" si="33"/>
        <v>2218.3896903851723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28.714549806103882</v>
      </c>
      <c r="E200" s="39">
        <v>28.443500457618761</v>
      </c>
      <c r="F200" s="39">
        <v>31.110317558042759</v>
      </c>
      <c r="G200" s="39">
        <v>30.963374275568018</v>
      </c>
      <c r="H200" s="39">
        <v>31.378365720664778</v>
      </c>
      <c r="I200" s="39">
        <v>31.29025487821777</v>
      </c>
      <c r="J200" s="39">
        <v>32.047733222686603</v>
      </c>
      <c r="K200" s="39">
        <v>31.703810536224974</v>
      </c>
      <c r="L200" s="39">
        <v>32.734345976237748</v>
      </c>
      <c r="M200" s="39">
        <v>32.654924852311723</v>
      </c>
      <c r="N200" s="39">
        <v>33.44845132274726</v>
      </c>
      <c r="O200" s="39">
        <v>34.243608151634895</v>
      </c>
      <c r="P200" s="39" t="s">
        <v>29</v>
      </c>
      <c r="Q200" s="39">
        <f t="shared" si="32"/>
        <v>126.61236454232248</v>
      </c>
      <c r="R200" s="39">
        <f t="shared" si="33"/>
        <v>163.85250439397129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195.81864674200514</v>
      </c>
      <c r="E201" s="39">
        <v>332.87196490044499</v>
      </c>
      <c r="F201" s="39">
        <v>196.38367001553971</v>
      </c>
      <c r="G201" s="39">
        <v>477.95576278075282</v>
      </c>
      <c r="H201" s="39">
        <v>206.18372406275688</v>
      </c>
      <c r="I201" s="39">
        <v>493.64170504518995</v>
      </c>
      <c r="J201" s="39">
        <v>268.2298382673431</v>
      </c>
      <c r="K201" s="39">
        <v>525.5681365147384</v>
      </c>
      <c r="L201" s="39">
        <v>293.96491464926117</v>
      </c>
      <c r="M201" s="39">
        <v>545.47492281291659</v>
      </c>
      <c r="N201" s="39">
        <v>252.52995601623905</v>
      </c>
      <c r="O201" s="39">
        <v>228.36209071842927</v>
      </c>
      <c r="P201" s="39" t="s">
        <v>29</v>
      </c>
      <c r="Q201" s="39">
        <f t="shared" si="32"/>
        <v>2042.6405271535978</v>
      </c>
      <c r="R201" s="39">
        <f t="shared" si="33"/>
        <v>1249.2705237140294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489.87563680261383</v>
      </c>
      <c r="E202" s="39">
        <v>796.233259366639</v>
      </c>
      <c r="F202" s="39">
        <v>928.32689495475199</v>
      </c>
      <c r="G202" s="39">
        <v>818.45318778440446</v>
      </c>
      <c r="H202" s="39">
        <v>806.18213365463794</v>
      </c>
      <c r="I202" s="39">
        <v>818.09679122589284</v>
      </c>
      <c r="J202" s="39">
        <v>834.30242946996134</v>
      </c>
      <c r="K202" s="39">
        <v>666.86307301137049</v>
      </c>
      <c r="L202" s="39">
        <v>652.57248419046573</v>
      </c>
      <c r="M202" s="39">
        <v>690.91047380686939</v>
      </c>
      <c r="N202" s="39">
        <v>796.34133990364398</v>
      </c>
      <c r="O202" s="39">
        <v>821.98146560493342</v>
      </c>
      <c r="P202" s="39" t="s">
        <v>29</v>
      </c>
      <c r="Q202" s="39">
        <f t="shared" si="32"/>
        <v>2994.3235258285372</v>
      </c>
      <c r="R202" s="39">
        <f t="shared" si="33"/>
        <v>3911.3798528236425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0</v>
      </c>
      <c r="E203" s="39">
        <v>-6.5632593116864595E-9</v>
      </c>
      <c r="F203" s="39">
        <v>1.6063828411125434</v>
      </c>
      <c r="G203" s="39">
        <v>8.3404523306607317</v>
      </c>
      <c r="H203" s="39">
        <v>9.5417169740675387</v>
      </c>
      <c r="I203" s="39">
        <v>13.516663669799733</v>
      </c>
      <c r="J203" s="39">
        <v>1.1952</v>
      </c>
      <c r="K203" s="39">
        <v>16.981439295283707</v>
      </c>
      <c r="L203" s="39">
        <v>1.1952</v>
      </c>
      <c r="M203" s="39">
        <v>17.490882474142222</v>
      </c>
      <c r="N203" s="39">
        <v>1.1952</v>
      </c>
      <c r="O203" s="39">
        <v>1.2310560000000002</v>
      </c>
      <c r="P203" s="39" t="s">
        <v>29</v>
      </c>
      <c r="Q203" s="39">
        <f t="shared" si="32"/>
        <v>56.329437769886397</v>
      </c>
      <c r="R203" s="39">
        <f t="shared" si="33"/>
        <v>14.358372974067539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0</v>
      </c>
      <c r="E209" s="39">
        <v>-6.5632593116864595E-9</v>
      </c>
      <c r="F209" s="39">
        <v>1.6063828411125434</v>
      </c>
      <c r="G209" s="39">
        <v>8.3404523306607317</v>
      </c>
      <c r="H209" s="39">
        <v>9.5417169740675387</v>
      </c>
      <c r="I209" s="39">
        <v>13.516663669799733</v>
      </c>
      <c r="J209" s="39">
        <v>1.1952</v>
      </c>
      <c r="K209" s="39">
        <v>16.981439295283707</v>
      </c>
      <c r="L209" s="39">
        <v>1.1952</v>
      </c>
      <c r="M209" s="39">
        <v>17.490882474142222</v>
      </c>
      <c r="N209" s="39">
        <v>1.1952</v>
      </c>
      <c r="O209" s="39">
        <v>1.2310560000000002</v>
      </c>
      <c r="P209" s="39" t="s">
        <v>29</v>
      </c>
      <c r="Q209" s="39">
        <f t="shared" si="32"/>
        <v>56.329437769886397</v>
      </c>
      <c r="R209" s="39">
        <f t="shared" si="33"/>
        <v>14.358372974067539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918.86814520000007</v>
      </c>
      <c r="E210" s="39">
        <v>1240.4118956941904</v>
      </c>
      <c r="F210" s="39">
        <v>2024.1555023500002</v>
      </c>
      <c r="G210" s="39">
        <v>1213.8798425900004</v>
      </c>
      <c r="H210" s="39">
        <v>2910.4558174999997</v>
      </c>
      <c r="I210" s="39">
        <v>1269.8206372399998</v>
      </c>
      <c r="J210" s="39">
        <v>2783.7603907999992</v>
      </c>
      <c r="K210" s="39">
        <v>1292.8291028899998</v>
      </c>
      <c r="L210" s="39">
        <v>1939.8609434499999</v>
      </c>
      <c r="M210" s="39">
        <v>1241.6015006600001</v>
      </c>
      <c r="N210" s="39">
        <v>1526.3846523799996</v>
      </c>
      <c r="O210" s="39">
        <v>1526.38465238</v>
      </c>
      <c r="P210" s="39" t="s">
        <v>29</v>
      </c>
      <c r="Q210" s="39">
        <f t="shared" si="32"/>
        <v>5018.1310833799998</v>
      </c>
      <c r="R210" s="39">
        <f t="shared" si="33"/>
        <v>10686.846456509998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918.86814520000007</v>
      </c>
      <c r="E211" s="39">
        <v>1240.4118956941904</v>
      </c>
      <c r="F211" s="39">
        <v>2024.1555023500002</v>
      </c>
      <c r="G211" s="39">
        <v>1213.8798425900004</v>
      </c>
      <c r="H211" s="39">
        <v>2910.4558174999997</v>
      </c>
      <c r="I211" s="39">
        <v>1269.8206372399998</v>
      </c>
      <c r="J211" s="39">
        <v>2783.7603907999992</v>
      </c>
      <c r="K211" s="39">
        <v>1292.8291028899998</v>
      </c>
      <c r="L211" s="39">
        <v>1939.8609434499999</v>
      </c>
      <c r="M211" s="39">
        <v>1241.6015006600001</v>
      </c>
      <c r="N211" s="39">
        <v>1526.3846523799996</v>
      </c>
      <c r="O211" s="39">
        <v>1526.38465238</v>
      </c>
      <c r="P211" s="39" t="s">
        <v>29</v>
      </c>
      <c r="Q211" s="39">
        <f t="shared" si="32"/>
        <v>5018.1310833799998</v>
      </c>
      <c r="R211" s="39">
        <f t="shared" si="33"/>
        <v>10686.846456509998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254.69074000000012</v>
      </c>
      <c r="E212" s="39">
        <v>308.09293183999989</v>
      </c>
      <c r="F212" s="39">
        <v>686.24430001999997</v>
      </c>
      <c r="G212" s="39">
        <v>1065.6517328000004</v>
      </c>
      <c r="H212" s="39">
        <v>1059.8952770200003</v>
      </c>
      <c r="I212" s="39">
        <v>957.04208325000002</v>
      </c>
      <c r="J212" s="39">
        <v>962.26269767999963</v>
      </c>
      <c r="K212" s="39">
        <v>1125.1538089899998</v>
      </c>
      <c r="L212" s="39">
        <v>1312.7312836499998</v>
      </c>
      <c r="M212" s="39">
        <v>1124.7075937000002</v>
      </c>
      <c r="N212" s="39">
        <v>1357.3684567599998</v>
      </c>
      <c r="O212" s="39">
        <v>1305.0634645800001</v>
      </c>
      <c r="P212" s="39" t="s">
        <v>29</v>
      </c>
      <c r="Q212" s="39">
        <f t="shared" si="32"/>
        <v>4272.5552187399999</v>
      </c>
      <c r="R212" s="39">
        <f t="shared" si="33"/>
        <v>5997.3211796899996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517.75580290000005</v>
      </c>
      <c r="E213" s="39">
        <v>716.19369780999989</v>
      </c>
      <c r="F213" s="39">
        <v>1105.3251827700003</v>
      </c>
      <c r="G213" s="39">
        <v>122.83989285999999</v>
      </c>
      <c r="H213" s="39">
        <v>1820.9733701899997</v>
      </c>
      <c r="I213" s="39">
        <v>187.55643869000002</v>
      </c>
      <c r="J213" s="39">
        <v>1683.31007385</v>
      </c>
      <c r="K213" s="39">
        <v>156.67178037999997</v>
      </c>
      <c r="L213" s="39">
        <v>612.15701181000009</v>
      </c>
      <c r="M213" s="39">
        <v>107.90081447999999</v>
      </c>
      <c r="N213" s="39">
        <v>157.27044813000001</v>
      </c>
      <c r="O213" s="39">
        <v>221.32088779</v>
      </c>
      <c r="P213" s="39" t="s">
        <v>29</v>
      </c>
      <c r="Q213" s="39">
        <f t="shared" si="32"/>
        <v>574.96892640999999</v>
      </c>
      <c r="R213" s="39">
        <f t="shared" si="33"/>
        <v>4495.0317917699995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20.851612399999997</v>
      </c>
      <c r="E215" s="39">
        <v>10.360462960000001</v>
      </c>
      <c r="F215" s="39">
        <v>155.91922804000001</v>
      </c>
      <c r="G215" s="39">
        <v>25.388216919999991</v>
      </c>
      <c r="H215" s="39">
        <v>29.587170310000001</v>
      </c>
      <c r="I215" s="39">
        <v>125.22211530999999</v>
      </c>
      <c r="J215" s="39">
        <v>138.18761926000002</v>
      </c>
      <c r="K215" s="39">
        <v>11.00351352</v>
      </c>
      <c r="L215" s="39">
        <v>14.972647989999999</v>
      </c>
      <c r="M215" s="39">
        <v>8.9930924699999988</v>
      </c>
      <c r="N215" s="39">
        <v>11.745747490000001</v>
      </c>
      <c r="O215" s="39">
        <v>3.0001000000000002E-4</v>
      </c>
      <c r="P215" s="39" t="s">
        <v>29</v>
      </c>
      <c r="Q215" s="39">
        <f t="shared" si="32"/>
        <v>170.60693821999999</v>
      </c>
      <c r="R215" s="39">
        <f t="shared" si="33"/>
        <v>194.49348506000004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125.56998989999991</v>
      </c>
      <c r="E217" s="39">
        <v>205.76480308419087</v>
      </c>
      <c r="F217" s="39">
        <v>76.666791520000061</v>
      </c>
      <c r="G217" s="39">
        <v>9.9999795111216372E-9</v>
      </c>
      <c r="H217" s="39">
        <v>-2.0000324951752191E-8</v>
      </c>
      <c r="I217" s="39">
        <v>-1.0000036354540498E-8</v>
      </c>
      <c r="J217" s="39">
        <v>9.999894245993346E-9</v>
      </c>
      <c r="K217" s="39">
        <v>6.9277916736609768E-14</v>
      </c>
      <c r="L217" s="39">
        <v>4.2632564145606011E-14</v>
      </c>
      <c r="M217" s="39">
        <v>9.9998747060681126E-9</v>
      </c>
      <c r="N217" s="39">
        <v>-2.7178259642823832E-13</v>
      </c>
      <c r="O217" s="39">
        <v>-3.8951643559909099E-14</v>
      </c>
      <c r="P217" s="39" t="s">
        <v>29</v>
      </c>
      <c r="Q217" s="39">
        <f t="shared" si="32"/>
        <v>9.9998871405659884E-9</v>
      </c>
      <c r="R217" s="39">
        <f t="shared" si="33"/>
        <v>-1.0000698807434687E-8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40.25257886</v>
      </c>
      <c r="E221" s="39">
        <v>89.735218549999985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1958.0250543692387</v>
      </c>
      <c r="E222" s="39">
        <v>1922.8520262398511</v>
      </c>
      <c r="F222" s="39">
        <v>8779.0146220738625</v>
      </c>
      <c r="G222" s="39">
        <v>1960.4337311641475</v>
      </c>
      <c r="H222" s="39">
        <v>5295.0070532621585</v>
      </c>
      <c r="I222" s="39">
        <v>4464.5499308787021</v>
      </c>
      <c r="J222" s="39">
        <v>3302.3168472012526</v>
      </c>
      <c r="K222" s="39">
        <v>2197.0488655787699</v>
      </c>
      <c r="L222" s="39">
        <v>938.17361286889604</v>
      </c>
      <c r="M222" s="39">
        <v>4671.1057874282951</v>
      </c>
      <c r="N222" s="39">
        <v>2858.6500234565806</v>
      </c>
      <c r="O222" s="39">
        <v>345.36844936973739</v>
      </c>
      <c r="P222" s="39" t="s">
        <v>29</v>
      </c>
      <c r="Q222" s="39">
        <f t="shared" si="34"/>
        <v>13293.138315049913</v>
      </c>
      <c r="R222" s="39">
        <f t="shared" si="35"/>
        <v>12739.515986158625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5.6604543789380566</v>
      </c>
      <c r="E223" s="39">
        <v>33.662747007607813</v>
      </c>
      <c r="F223" s="39">
        <v>15.406332255926348</v>
      </c>
      <c r="G223" s="39">
        <v>6.307296880257498</v>
      </c>
      <c r="H223" s="39">
        <v>7.3150070773896552</v>
      </c>
      <c r="I223" s="39">
        <v>6.4989943660214289</v>
      </c>
      <c r="J223" s="39">
        <v>7.546990320485242</v>
      </c>
      <c r="K223" s="39">
        <v>6.6984659337995245</v>
      </c>
      <c r="L223" s="39">
        <v>7.7882528933046524</v>
      </c>
      <c r="M223" s="39">
        <v>6.9057874282943628</v>
      </c>
      <c r="N223" s="39">
        <v>8.0391659690368371</v>
      </c>
      <c r="O223" s="39">
        <v>8.0391659690368371</v>
      </c>
      <c r="P223" s="39" t="s">
        <v>29</v>
      </c>
      <c r="Q223" s="39">
        <f t="shared" si="34"/>
        <v>26.410544608372817</v>
      </c>
      <c r="R223" s="39">
        <f t="shared" si="35"/>
        <v>38.72858222925322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1952.3645999903006</v>
      </c>
      <c r="E224" s="39">
        <v>1889.1892809684291</v>
      </c>
      <c r="F224" s="39">
        <v>8763.6082898179375</v>
      </c>
      <c r="G224" s="39">
        <v>1954.1264342838901</v>
      </c>
      <c r="H224" s="39">
        <v>5287.6920461847685</v>
      </c>
      <c r="I224" s="39">
        <v>4458.05093651268</v>
      </c>
      <c r="J224" s="39">
        <v>3294.7698568807673</v>
      </c>
      <c r="K224" s="39">
        <v>2190.3503996449699</v>
      </c>
      <c r="L224" s="39">
        <v>930.38535997559131</v>
      </c>
      <c r="M224" s="39">
        <v>4664.2000000000007</v>
      </c>
      <c r="N224" s="39">
        <v>2850.6108574875434</v>
      </c>
      <c r="O224" s="39">
        <v>337.3292834007006</v>
      </c>
      <c r="P224" s="39" t="s">
        <v>29</v>
      </c>
      <c r="Q224" s="39">
        <f t="shared" si="34"/>
        <v>13266.727770441541</v>
      </c>
      <c r="R224" s="39">
        <f t="shared" si="35"/>
        <v>12700.787403929371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108.85242419842911</v>
      </c>
      <c r="F225" s="39">
        <v>0</v>
      </c>
      <c r="G225" s="39">
        <v>0</v>
      </c>
      <c r="H225" s="39">
        <v>381.06778401209226</v>
      </c>
      <c r="I225" s="39">
        <v>0</v>
      </c>
      <c r="J225" s="39">
        <v>1215.7748476975346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 t="s">
        <v>29</v>
      </c>
      <c r="Q225" s="39">
        <f t="shared" si="34"/>
        <v>0</v>
      </c>
      <c r="R225" s="39">
        <f t="shared" si="35"/>
        <v>1596.8426317096269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522.66220857999997</v>
      </c>
      <c r="E226" s="39">
        <v>392.32154400999997</v>
      </c>
      <c r="F226" s="39">
        <v>579.06473260524399</v>
      </c>
      <c r="G226" s="39">
        <v>734.03840539045154</v>
      </c>
      <c r="H226" s="39">
        <v>1.6108202358791606</v>
      </c>
      <c r="I226" s="39">
        <v>763.69120296317476</v>
      </c>
      <c r="J226" s="39">
        <v>21.499640393557026</v>
      </c>
      <c r="K226" s="39">
        <v>624.77469184759639</v>
      </c>
      <c r="L226" s="39">
        <v>194.76272531608188</v>
      </c>
      <c r="M226" s="39">
        <v>510.85729521998633</v>
      </c>
      <c r="N226" s="39">
        <v>91.929940746602142</v>
      </c>
      <c r="O226" s="39">
        <v>51.241737866602136</v>
      </c>
      <c r="P226" s="39" t="s">
        <v>29</v>
      </c>
      <c r="Q226" s="39">
        <f t="shared" si="34"/>
        <v>2633.3615954212091</v>
      </c>
      <c r="R226" s="39">
        <f t="shared" si="35"/>
        <v>361.04486455872234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1429.7023914103006</v>
      </c>
      <c r="E227" s="39">
        <v>1388.0153127600001</v>
      </c>
      <c r="F227" s="39">
        <v>8184.5435572126944</v>
      </c>
      <c r="G227" s="39">
        <v>1220.0880288934386</v>
      </c>
      <c r="H227" s="39">
        <v>4905.0134419367969</v>
      </c>
      <c r="I227" s="39">
        <v>3694.3597335495051</v>
      </c>
      <c r="J227" s="39">
        <v>2057.4953687896759</v>
      </c>
      <c r="K227" s="39">
        <v>1565.5757077973738</v>
      </c>
      <c r="L227" s="39">
        <v>735.62263465950946</v>
      </c>
      <c r="M227" s="39">
        <v>4153.3427047800142</v>
      </c>
      <c r="N227" s="39">
        <v>2758.6809167409415</v>
      </c>
      <c r="O227" s="39">
        <v>286.08754553409847</v>
      </c>
      <c r="P227" s="39" t="s">
        <v>29</v>
      </c>
      <c r="Q227" s="39">
        <f t="shared" si="34"/>
        <v>10633.366175020332</v>
      </c>
      <c r="R227" s="39">
        <f t="shared" si="35"/>
        <v>10742.899907661023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0</v>
      </c>
      <c r="E234" s="39">
        <v>-1.7361858226649929E-6</v>
      </c>
      <c r="F234" s="39">
        <v>-1.8189894035458565E-12</v>
      </c>
      <c r="G234" s="39">
        <v>-2.2737367544323206E-13</v>
      </c>
      <c r="H234" s="39">
        <v>0</v>
      </c>
      <c r="I234" s="39">
        <v>9.0949470177292824E-13</v>
      </c>
      <c r="J234" s="39">
        <v>0</v>
      </c>
      <c r="K234" s="39">
        <v>4.5474735088646412E-13</v>
      </c>
      <c r="L234" s="39">
        <v>1.1368683772161603E-13</v>
      </c>
      <c r="M234" s="39">
        <v>0</v>
      </c>
      <c r="N234" s="39">
        <v>4.5474735088646412E-13</v>
      </c>
      <c r="O234" s="39">
        <v>-5.6843418860808015E-14</v>
      </c>
      <c r="P234" s="39" t="s">
        <v>29</v>
      </c>
      <c r="Q234" s="39">
        <f t="shared" si="34"/>
        <v>1.1368683772161603E-12</v>
      </c>
      <c r="R234" s="39">
        <f t="shared" si="35"/>
        <v>5.1159076974727213E-13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1982.5725838296746</v>
      </c>
      <c r="E235" s="39">
        <v>1388.0153847402007</v>
      </c>
      <c r="F235" s="39">
        <v>10535.188582043829</v>
      </c>
      <c r="G235" s="39">
        <v>1519.7896409887339</v>
      </c>
      <c r="H235" s="39">
        <v>4905.0134419367969</v>
      </c>
      <c r="I235" s="39">
        <v>3984.7986469949019</v>
      </c>
      <c r="J235" s="39">
        <v>2057.4953687896759</v>
      </c>
      <c r="K235" s="39">
        <v>1954.1264342838901</v>
      </c>
      <c r="L235" s="39">
        <v>1595.7692618018323</v>
      </c>
      <c r="M235" s="39">
        <v>4458.05093651268</v>
      </c>
      <c r="N235" s="39">
        <v>3106.003814172906</v>
      </c>
      <c r="O235" s="39">
        <v>619</v>
      </c>
      <c r="P235" s="39" t="s">
        <v>29</v>
      </c>
      <c r="Q235" s="39">
        <f t="shared" si="34"/>
        <v>11916.765658780205</v>
      </c>
      <c r="R235" s="39">
        <f t="shared" si="35"/>
        <v>12283.28188670121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1982.5725999903004</v>
      </c>
      <c r="E236" s="39">
        <v>1388.0153127600001</v>
      </c>
      <c r="F236" s="39">
        <v>10535.188582043829</v>
      </c>
      <c r="G236" s="39">
        <v>1519.7896409887339</v>
      </c>
      <c r="H236" s="39">
        <v>4905.0134419367969</v>
      </c>
      <c r="I236" s="39">
        <v>3984.7986469949019</v>
      </c>
      <c r="J236" s="39">
        <v>2057.4953687896759</v>
      </c>
      <c r="K236" s="39">
        <v>1954.1264342838901</v>
      </c>
      <c r="L236" s="39">
        <v>1595.7692618018323</v>
      </c>
      <c r="M236" s="39">
        <v>4458.05093651268</v>
      </c>
      <c r="N236" s="39">
        <v>3106.003814172906</v>
      </c>
      <c r="O236" s="39">
        <v>619</v>
      </c>
      <c r="P236" s="39" t="s">
        <v>29</v>
      </c>
      <c r="Q236" s="39">
        <f t="shared" si="34"/>
        <v>11916.765658780205</v>
      </c>
      <c r="R236" s="39">
        <f t="shared" si="35"/>
        <v>12283.28188670121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552.87020857999983</v>
      </c>
      <c r="E237" s="39">
        <v>0</v>
      </c>
      <c r="F237" s="39">
        <v>2350.6450248311357</v>
      </c>
      <c r="G237" s="39">
        <v>299.70161209529545</v>
      </c>
      <c r="H237" s="39">
        <v>0</v>
      </c>
      <c r="I237" s="39">
        <v>290.43891344539679</v>
      </c>
      <c r="J237" s="39">
        <v>0</v>
      </c>
      <c r="K237" s="39">
        <v>388.5507264865164</v>
      </c>
      <c r="L237" s="39">
        <v>860.1466271423227</v>
      </c>
      <c r="M237" s="39">
        <v>304.70823173266604</v>
      </c>
      <c r="N237" s="39">
        <v>347.32289743196452</v>
      </c>
      <c r="O237" s="39">
        <v>332.91245446590153</v>
      </c>
      <c r="P237" s="39" t="s">
        <v>29</v>
      </c>
      <c r="Q237" s="39">
        <f t="shared" si="34"/>
        <v>1283.3994837598748</v>
      </c>
      <c r="R237" s="39">
        <f t="shared" si="35"/>
        <v>1540.381979040189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1429.7023914103006</v>
      </c>
      <c r="E239" s="39">
        <v>1388.0153127600001</v>
      </c>
      <c r="F239" s="39">
        <v>8184.5435572126944</v>
      </c>
      <c r="G239" s="39">
        <v>1220.0880288934386</v>
      </c>
      <c r="H239" s="39">
        <v>4905.0134419367969</v>
      </c>
      <c r="I239" s="39">
        <v>3694.3597335495051</v>
      </c>
      <c r="J239" s="39">
        <v>2057.4953687896759</v>
      </c>
      <c r="K239" s="39">
        <v>1565.5757077973738</v>
      </c>
      <c r="L239" s="39">
        <v>735.62263465950946</v>
      </c>
      <c r="M239" s="39">
        <v>4153.3427047800142</v>
      </c>
      <c r="N239" s="39">
        <v>2758.6809167409415</v>
      </c>
      <c r="O239" s="39">
        <v>286.08754553409847</v>
      </c>
      <c r="P239" s="39" t="s">
        <v>29</v>
      </c>
      <c r="Q239" s="39">
        <f t="shared" si="34"/>
        <v>10633.366175020332</v>
      </c>
      <c r="R239" s="39">
        <f t="shared" si="35"/>
        <v>10742.899907661023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-1.6160625768775398E-5</v>
      </c>
      <c r="E240" s="39">
        <v>7.1980200948574063E-5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 t="s">
        <v>29</v>
      </c>
      <c r="Q240" s="39">
        <f t="shared" si="34"/>
        <v>0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-5.010860229894866E-14</v>
      </c>
      <c r="E241" s="39">
        <v>-3.7526683420874979E-13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1001.2232925013286</v>
      </c>
      <c r="E242" s="39">
        <v>1029.0187556307346</v>
      </c>
      <c r="F242" s="39">
        <v>4865.1231345362394</v>
      </c>
      <c r="G242" s="39">
        <v>772.05644175243287</v>
      </c>
      <c r="H242" s="39">
        <v>1403.0006439039043</v>
      </c>
      <c r="I242" s="39">
        <v>788.10872222240323</v>
      </c>
      <c r="J242" s="39">
        <v>1537.8179537334909</v>
      </c>
      <c r="K242" s="39">
        <v>1024.5381223101467</v>
      </c>
      <c r="L242" s="39">
        <v>2296.7303793559313</v>
      </c>
      <c r="M242" s="39">
        <v>1011.3067856039925</v>
      </c>
      <c r="N242" s="39">
        <v>1772.1246396107617</v>
      </c>
      <c r="O242" s="39">
        <v>1798.9650729734658</v>
      </c>
      <c r="P242" s="39" t="s">
        <v>29</v>
      </c>
      <c r="Q242" s="39">
        <f t="shared" si="34"/>
        <v>3596.0100718889753</v>
      </c>
      <c r="R242" s="39">
        <f t="shared" si="35"/>
        <v>8808.638689577554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-918.86814520000007</v>
      </c>
      <c r="E243" s="39">
        <v>-1240.411895700754</v>
      </c>
      <c r="F243" s="39">
        <v>-2022.549119508888</v>
      </c>
      <c r="G243" s="39">
        <v>-1205.5393902593396</v>
      </c>
      <c r="H243" s="39">
        <v>-2900.9141005259321</v>
      </c>
      <c r="I243" s="39">
        <v>-1256.3039735702002</v>
      </c>
      <c r="J243" s="39">
        <v>-2782.5651907999995</v>
      </c>
      <c r="K243" s="39">
        <v>-1275.8476635947161</v>
      </c>
      <c r="L243" s="39">
        <v>-1938.6657434499998</v>
      </c>
      <c r="M243" s="39">
        <v>-1224.1106181858579</v>
      </c>
      <c r="N243" s="39">
        <v>-1525.1894523799995</v>
      </c>
      <c r="O243" s="39">
        <v>-1525.15359638</v>
      </c>
      <c r="P243" s="39" t="s">
        <v>29</v>
      </c>
      <c r="Q243" s="39">
        <f t="shared" si="34"/>
        <v>-4961.8016456101141</v>
      </c>
      <c r="R243" s="39">
        <f t="shared" si="35"/>
        <v>-10672.488083535931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-918.86814520000007</v>
      </c>
      <c r="E244" s="39">
        <v>-1240.4118956941907</v>
      </c>
      <c r="F244" s="39">
        <v>-2024.1555023500005</v>
      </c>
      <c r="G244" s="39">
        <v>-1213.8798425900004</v>
      </c>
      <c r="H244" s="39">
        <v>-2910.4558174999997</v>
      </c>
      <c r="I244" s="39">
        <v>-1269.82063724</v>
      </c>
      <c r="J244" s="39">
        <v>-2783.7603907999996</v>
      </c>
      <c r="K244" s="39">
        <v>-1292.8291028899998</v>
      </c>
      <c r="L244" s="39">
        <v>-1939.8609434499999</v>
      </c>
      <c r="M244" s="39">
        <v>-1241.6015006600001</v>
      </c>
      <c r="N244" s="39">
        <v>-1526.3846523799996</v>
      </c>
      <c r="O244" s="39">
        <v>-1526.38465238</v>
      </c>
      <c r="P244" s="39" t="s">
        <v>29</v>
      </c>
      <c r="Q244" s="39">
        <f t="shared" si="34"/>
        <v>-5018.1310833799998</v>
      </c>
      <c r="R244" s="39">
        <f t="shared" si="35"/>
        <v>-10686.84645651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0</v>
      </c>
      <c r="E245" s="39">
        <v>-6.5632593116864595E-9</v>
      </c>
      <c r="F245" s="39">
        <v>1.6063828411125434</v>
      </c>
      <c r="G245" s="39">
        <v>8.3404523306607317</v>
      </c>
      <c r="H245" s="39">
        <v>9.5417169740675387</v>
      </c>
      <c r="I245" s="39">
        <v>13.516663669799733</v>
      </c>
      <c r="J245" s="39">
        <v>1.1952</v>
      </c>
      <c r="K245" s="39">
        <v>16.981439295283707</v>
      </c>
      <c r="L245" s="39">
        <v>1.1952</v>
      </c>
      <c r="M245" s="39">
        <v>17.490882474142222</v>
      </c>
      <c r="N245" s="39">
        <v>1.1952</v>
      </c>
      <c r="O245" s="39">
        <v>1.2310560000000002</v>
      </c>
      <c r="P245" s="39" t="s">
        <v>29</v>
      </c>
      <c r="Q245" s="39">
        <f t="shared" si="34"/>
        <v>56.329437769886397</v>
      </c>
      <c r="R245" s="39">
        <f t="shared" si="35"/>
        <v>14.358372974067539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-24.547529460436181</v>
      </c>
      <c r="E246" s="39">
        <v>534.83664149965034</v>
      </c>
      <c r="F246" s="39">
        <v>-1756.1739599699667</v>
      </c>
      <c r="G246" s="39">
        <v>440.64409017541334</v>
      </c>
      <c r="H246" s="39">
        <v>389.99361132536069</v>
      </c>
      <c r="I246" s="39">
        <v>479.75128388380017</v>
      </c>
      <c r="J246" s="39">
        <v>1244.8214784115771</v>
      </c>
      <c r="K246" s="39">
        <v>242.92243129487974</v>
      </c>
      <c r="L246" s="39">
        <v>-657.595648932936</v>
      </c>
      <c r="M246" s="39">
        <v>213.05485091561422</v>
      </c>
      <c r="N246" s="39">
        <v>-247.35379071632542</v>
      </c>
      <c r="O246" s="39">
        <v>-273.63155063026261</v>
      </c>
      <c r="P246" s="39" t="s">
        <v>29</v>
      </c>
      <c r="Q246" s="39">
        <f t="shared" si="34"/>
        <v>1376.3726562697075</v>
      </c>
      <c r="R246" s="39">
        <f t="shared" si="35"/>
        <v>456.23409945741378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-30.208000000000084</v>
      </c>
      <c r="E247" s="39">
        <v>501.17396820842896</v>
      </c>
      <c r="F247" s="39">
        <v>-1771.5802922258918</v>
      </c>
      <c r="G247" s="39">
        <v>434.33679329515599</v>
      </c>
      <c r="H247" s="39">
        <v>382.67860424797072</v>
      </c>
      <c r="I247" s="39">
        <v>473.25228951777808</v>
      </c>
      <c r="J247" s="39">
        <v>1237.2744880910918</v>
      </c>
      <c r="K247" s="39">
        <v>236.22396536107976</v>
      </c>
      <c r="L247" s="39">
        <v>-665.38390182624073</v>
      </c>
      <c r="M247" s="39">
        <v>206.14906348731984</v>
      </c>
      <c r="N247" s="39">
        <v>-255.39295668536261</v>
      </c>
      <c r="O247" s="39">
        <v>-281.6707165992994</v>
      </c>
      <c r="P247" s="39" t="s">
        <v>29</v>
      </c>
      <c r="Q247" s="39">
        <f t="shared" si="34"/>
        <v>1349.9621116613337</v>
      </c>
      <c r="R247" s="39">
        <f t="shared" si="35"/>
        <v>417.50551722815982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5.660470539563903</v>
      </c>
      <c r="E248" s="39">
        <v>33.662673291221381</v>
      </c>
      <c r="F248" s="39">
        <v>15.406332255925008</v>
      </c>
      <c r="G248" s="39">
        <v>6.3072968802573541</v>
      </c>
      <c r="H248" s="39">
        <v>7.3150070773899643</v>
      </c>
      <c r="I248" s="39">
        <v>6.4989943660220888</v>
      </c>
      <c r="J248" s="39">
        <v>7.5469903204852926</v>
      </c>
      <c r="K248" s="39">
        <v>6.6984659337999801</v>
      </c>
      <c r="L248" s="39">
        <v>7.7882528933047297</v>
      </c>
      <c r="M248" s="39">
        <v>6.9057874282943885</v>
      </c>
      <c r="N248" s="39">
        <v>8.0391659690371853</v>
      </c>
      <c r="O248" s="39">
        <v>8.0391659690367874</v>
      </c>
      <c r="P248" s="39" t="s">
        <v>29</v>
      </c>
      <c r="Q248" s="39">
        <f t="shared" si="34"/>
        <v>26.410544608373812</v>
      </c>
      <c r="R248" s="39">
        <f t="shared" si="35"/>
        <v>38.728582229253959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0</v>
      </c>
      <c r="E249" s="39">
        <v>0</v>
      </c>
      <c r="F249" s="39">
        <v>-1450</v>
      </c>
      <c r="G249" s="39">
        <v>0</v>
      </c>
      <c r="H249" s="39">
        <v>1150</v>
      </c>
      <c r="I249" s="39">
        <v>0</v>
      </c>
      <c r="J249" s="39">
        <v>0</v>
      </c>
      <c r="K249" s="39">
        <v>0</v>
      </c>
      <c r="L249" s="39">
        <v>300</v>
      </c>
      <c r="M249" s="39">
        <v>0</v>
      </c>
      <c r="N249" s="39">
        <v>0</v>
      </c>
      <c r="O249" s="39">
        <v>0</v>
      </c>
      <c r="P249" s="39" t="s">
        <v>29</v>
      </c>
      <c r="Q249" s="39">
        <f t="shared" si="34"/>
        <v>0</v>
      </c>
      <c r="R249" s="39">
        <f t="shared" si="35"/>
        <v>1450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57.807617840892362</v>
      </c>
      <c r="E250" s="39">
        <v>323.44350142963094</v>
      </c>
      <c r="F250" s="39">
        <v>-363.59994494261537</v>
      </c>
      <c r="G250" s="39">
        <v>7.161141668506616</v>
      </c>
      <c r="H250" s="39">
        <v>42.080154703332937</v>
      </c>
      <c r="I250" s="39">
        <v>11.556032536003158</v>
      </c>
      <c r="J250" s="39">
        <v>7.4241345068458031E-2</v>
      </c>
      <c r="K250" s="39">
        <v>-8.3871099896896339</v>
      </c>
      <c r="L250" s="39">
        <v>0.46898697299548076</v>
      </c>
      <c r="M250" s="39">
        <v>0.25101833374878879</v>
      </c>
      <c r="N250" s="39">
        <v>-0.4186034855631533</v>
      </c>
      <c r="O250" s="39">
        <v>0.17992596320323173</v>
      </c>
      <c r="P250" s="39" t="s">
        <v>29</v>
      </c>
      <c r="Q250" s="39">
        <f t="shared" si="34"/>
        <v>10.581082548568929</v>
      </c>
      <c r="R250" s="39">
        <f t="shared" si="35"/>
        <v>42.384705499036954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24.625058787548596</v>
      </c>
      <c r="E251" s="39">
        <v>82.432676628441868</v>
      </c>
      <c r="F251" s="39">
        <v>405.8761780580719</v>
      </c>
      <c r="G251" s="39">
        <v>35.695122426831972</v>
      </c>
      <c r="H251" s="39">
        <v>42.276233115458353</v>
      </c>
      <c r="I251" s="39">
        <v>42.856264095338588</v>
      </c>
      <c r="J251" s="39">
        <v>84.356387818789472</v>
      </c>
      <c r="K251" s="39">
        <v>54.412296631339927</v>
      </c>
      <c r="L251" s="39">
        <v>84.430629163859749</v>
      </c>
      <c r="M251" s="39">
        <v>46.025186641652112</v>
      </c>
      <c r="N251" s="39">
        <v>84.899616136858867</v>
      </c>
      <c r="O251" s="39">
        <v>84.481012651295714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82.432676628440959</v>
      </c>
      <c r="E252" s="39">
        <v>405.87617805807281</v>
      </c>
      <c r="F252" s="39">
        <v>42.276233115456535</v>
      </c>
      <c r="G252" s="39">
        <v>42.856264095338588</v>
      </c>
      <c r="H252" s="39">
        <v>84.356387818791291</v>
      </c>
      <c r="I252" s="39">
        <v>54.412296631341746</v>
      </c>
      <c r="J252" s="39">
        <v>84.43062916385793</v>
      </c>
      <c r="K252" s="39">
        <v>46.025186641650293</v>
      </c>
      <c r="L252" s="39">
        <v>84.899616136855229</v>
      </c>
      <c r="M252" s="39">
        <v>46.276204975400901</v>
      </c>
      <c r="N252" s="39">
        <v>84.481012651295714</v>
      </c>
      <c r="O252" s="39">
        <v>84.660938614498946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790.35297546342781</v>
      </c>
      <c r="E254" s="39">
        <v>802.98221172147419</v>
      </c>
      <c r="F254" s="39">
        <v>611.9260033005063</v>
      </c>
      <c r="G254" s="39">
        <v>712.36041734571631</v>
      </c>
      <c r="H254" s="39">
        <v>553.66294397932938</v>
      </c>
      <c r="I254" s="39">
        <v>665.25587283982554</v>
      </c>
      <c r="J254" s="39">
        <v>478.17480397932951</v>
      </c>
      <c r="K254" s="39">
        <v>600.59287283982553</v>
      </c>
      <c r="L254" s="39">
        <v>402.34914397932937</v>
      </c>
      <c r="M254" s="39">
        <v>531.2569061173881</v>
      </c>
      <c r="N254" s="39">
        <v>322.72901397932981</v>
      </c>
      <c r="O254" s="39">
        <v>244.90775323399265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480.52329853999976</v>
      </c>
      <c r="E265" s="39">
        <v>517.59010363999994</v>
      </c>
      <c r="F265" s="39">
        <v>495.52728526986101</v>
      </c>
      <c r="G265" s="39">
        <v>510.15028166328466</v>
      </c>
      <c r="H265" s="39">
        <v>426.86427854651168</v>
      </c>
      <c r="I265" s="39">
        <v>458.10573715739395</v>
      </c>
      <c r="J265" s="39">
        <v>351.37613854651175</v>
      </c>
      <c r="K265" s="39">
        <v>385.64273715739392</v>
      </c>
      <c r="L265" s="39">
        <v>275.55047854651161</v>
      </c>
      <c r="M265" s="39">
        <v>314.53813895499877</v>
      </c>
      <c r="N265" s="39">
        <v>195.93034854651196</v>
      </c>
      <c r="O265" s="39">
        <v>118.10908953736117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120.22326916000003</v>
      </c>
      <c r="E266" s="39">
        <v>119.54835476999963</v>
      </c>
      <c r="F266" s="39">
        <v>86.709106790050171</v>
      </c>
      <c r="G266" s="39">
        <v>148.01891971915424</v>
      </c>
      <c r="H266" s="39">
        <v>19.954519791278408</v>
      </c>
      <c r="I266" s="39">
        <v>116.70420705477497</v>
      </c>
      <c r="J266" s="39">
        <v>5.6899433804349977</v>
      </c>
      <c r="K266" s="39">
        <v>116.88275149670639</v>
      </c>
      <c r="L266" s="39">
        <v>1.0623775918097236</v>
      </c>
      <c r="M266" s="39">
        <v>144.3493444605337</v>
      </c>
      <c r="N266" s="39">
        <v>1.2916916652498767</v>
      </c>
      <c r="O266" s="39">
        <v>1.7091953036508056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309.82967692342805</v>
      </c>
      <c r="E281" s="39">
        <v>285.39210808147425</v>
      </c>
      <c r="F281" s="39">
        <v>116.39871803064528</v>
      </c>
      <c r="G281" s="39">
        <v>202.21013568243166</v>
      </c>
      <c r="H281" s="39">
        <v>126.7986654328177</v>
      </c>
      <c r="I281" s="39">
        <v>207.1501356824316</v>
      </c>
      <c r="J281" s="39">
        <v>126.79866543281776</v>
      </c>
      <c r="K281" s="39">
        <v>214.95013568243161</v>
      </c>
      <c r="L281" s="39">
        <v>126.79866543281776</v>
      </c>
      <c r="M281" s="39">
        <v>216.71876716238933</v>
      </c>
      <c r="N281" s="39">
        <v>126.79866543281784</v>
      </c>
      <c r="O281" s="39">
        <v>126.79866369663148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15.003156952168979</v>
      </c>
      <c r="E282" s="39">
        <v>27.365528522464814</v>
      </c>
      <c r="F282" s="39">
        <v>11.053304013992189</v>
      </c>
      <c r="G282" s="39">
        <v>49.000930830054699</v>
      </c>
      <c r="H282" s="39">
        <v>12.040845138248169</v>
      </c>
      <c r="I282" s="39">
        <v>50.198024950088694</v>
      </c>
      <c r="J282" s="39">
        <v>12.040845138248056</v>
      </c>
      <c r="K282" s="39">
        <v>52.08817356066848</v>
      </c>
      <c r="L282" s="39">
        <v>12.040845138248056</v>
      </c>
      <c r="M282" s="39">
        <v>52.516760270215798</v>
      </c>
      <c r="N282" s="39">
        <v>12.040845138248056</v>
      </c>
      <c r="O282" s="39">
        <v>12.040843402061844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2495.0821243918335</v>
      </c>
      <c r="E283" s="39">
        <v>1491.1521129009545</v>
      </c>
      <c r="F283" s="39">
        <v>6015.6364870290599</v>
      </c>
      <c r="G283" s="39">
        <v>1100.7411804737735</v>
      </c>
      <c r="H283" s="39">
        <v>6014.7637394503972</v>
      </c>
      <c r="I283" s="39">
        <v>1161.587102554342</v>
      </c>
      <c r="J283" s="39">
        <v>5891.4343881612003</v>
      </c>
      <c r="K283" s="39">
        <v>1229.3060219578917</v>
      </c>
      <c r="L283" s="39">
        <v>982.78153777264629</v>
      </c>
      <c r="M283" s="39">
        <v>1294.1077190292065</v>
      </c>
      <c r="N283" s="39">
        <v>1090.0331983645406</v>
      </c>
      <c r="O283" s="39">
        <v>999.53244953468413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2.0000265429964292E-10</v>
      </c>
      <c r="E286" s="39">
        <v>6.8264863101998987</v>
      </c>
      <c r="F286" s="39">
        <v>6.8264862061999159</v>
      </c>
      <c r="G286" s="39">
        <v>1.0199844837188721E-8</v>
      </c>
      <c r="H286" s="39">
        <v>6.8264862061999736</v>
      </c>
      <c r="I286" s="39">
        <v>1.0199844837188721E-8</v>
      </c>
      <c r="J286" s="39">
        <v>6.8264862061999736</v>
      </c>
      <c r="K286" s="39">
        <v>1.0199844837188721E-8</v>
      </c>
      <c r="L286" s="39">
        <v>6.8264862061999736</v>
      </c>
      <c r="M286" s="39">
        <v>1.0199844837188721E-8</v>
      </c>
      <c r="N286" s="39">
        <v>6.8264862061999736</v>
      </c>
      <c r="O286" s="39">
        <v>6.8264862061999736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ht="15.75" customHeigh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ht="15.75" customHeigh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ht="15.75" customHeight="1" outlineLevel="2" x14ac:dyDescent="0.3">
      <c r="A289" s="41" t="s">
        <v>453</v>
      </c>
      <c r="B289" s="48" t="s">
        <v>454</v>
      </c>
      <c r="C289" s="43" t="s">
        <v>28</v>
      </c>
      <c r="D289" s="39">
        <v>2.0000265429964292E-10</v>
      </c>
      <c r="E289" s="39">
        <v>6.8264863101998987</v>
      </c>
      <c r="F289" s="39">
        <v>6.8264862061999159</v>
      </c>
      <c r="G289" s="39">
        <v>1.0199844837188721E-8</v>
      </c>
      <c r="H289" s="39">
        <v>6.8264862061999736</v>
      </c>
      <c r="I289" s="39">
        <v>1.0199844837188721E-8</v>
      </c>
      <c r="J289" s="39">
        <v>6.8264862061999736</v>
      </c>
      <c r="K289" s="39">
        <v>1.0199844837188721E-8</v>
      </c>
      <c r="L289" s="39">
        <v>6.8264862061999736</v>
      </c>
      <c r="M289" s="39">
        <v>1.0199844837188721E-8</v>
      </c>
      <c r="N289" s="39">
        <v>6.8264862061999736</v>
      </c>
      <c r="O289" s="39">
        <v>6.8264862061999736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ht="15.75" customHeight="1" outlineLevel="2" x14ac:dyDescent="0.3">
      <c r="A290" s="41" t="s">
        <v>455</v>
      </c>
      <c r="B290" s="49" t="s">
        <v>408</v>
      </c>
      <c r="C290" s="43" t="s">
        <v>28</v>
      </c>
      <c r="D290" s="39">
        <v>0</v>
      </c>
      <c r="E290" s="39">
        <v>6.8264863100000008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76.334212409999921</v>
      </c>
      <c r="E291" s="39">
        <v>65.121374959999983</v>
      </c>
      <c r="F291" s="39">
        <v>91.656827774378584</v>
      </c>
      <c r="G291" s="39">
        <v>58.103774459999869</v>
      </c>
      <c r="H291" s="39">
        <v>91.656827774378641</v>
      </c>
      <c r="I291" s="39">
        <v>58.103774459999869</v>
      </c>
      <c r="J291" s="39">
        <v>91.656827774378641</v>
      </c>
      <c r="K291" s="39">
        <v>58.103774459999983</v>
      </c>
      <c r="L291" s="39">
        <v>91.656827774378641</v>
      </c>
      <c r="M291" s="39">
        <v>58.103774459999983</v>
      </c>
      <c r="N291" s="39">
        <v>91.656827774378641</v>
      </c>
      <c r="O291" s="39">
        <v>91.656827774378641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23.749063899999985</v>
      </c>
      <c r="E293" s="39">
        <v>23.11112846</v>
      </c>
      <c r="F293" s="39">
        <v>20.173999239999983</v>
      </c>
      <c r="G293" s="39">
        <v>24.852645619999908</v>
      </c>
      <c r="H293" s="39">
        <v>20.173999239999976</v>
      </c>
      <c r="I293" s="39">
        <v>24.852645619999908</v>
      </c>
      <c r="J293" s="39">
        <v>20.173999239999947</v>
      </c>
      <c r="K293" s="39">
        <v>24.852645619999908</v>
      </c>
      <c r="L293" s="39">
        <v>20.173999239999947</v>
      </c>
      <c r="M293" s="39">
        <v>24.852645619999908</v>
      </c>
      <c r="N293" s="39">
        <v>20.173999239999919</v>
      </c>
      <c r="O293" s="39">
        <v>20.173999239999919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113.68807680836285</v>
      </c>
      <c r="E295" s="39">
        <v>116.71100347154771</v>
      </c>
      <c r="F295" s="39">
        <v>135.73193563926461</v>
      </c>
      <c r="G295" s="39">
        <v>188.38015341825582</v>
      </c>
      <c r="H295" s="39">
        <v>120.73193223926492</v>
      </c>
      <c r="I295" s="39">
        <v>182.83110652618282</v>
      </c>
      <c r="J295" s="39">
        <v>104.73193223926492</v>
      </c>
      <c r="K295" s="39">
        <v>177.03644294038585</v>
      </c>
      <c r="L295" s="39">
        <v>87.731932239264907</v>
      </c>
      <c r="M295" s="39">
        <v>177.03644294038585</v>
      </c>
      <c r="N295" s="39">
        <v>69.731932239264907</v>
      </c>
      <c r="O295" s="39">
        <v>69.731932239264907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337.80802750646467</v>
      </c>
      <c r="E297" s="39">
        <v>610.93924235135307</v>
      </c>
      <c r="F297" s="39">
        <v>316.82349998843574</v>
      </c>
      <c r="G297" s="39">
        <v>320.54314499431865</v>
      </c>
      <c r="H297" s="39">
        <v>258.21010981108873</v>
      </c>
      <c r="I297" s="39">
        <v>336.33502104696066</v>
      </c>
      <c r="J297" s="39">
        <v>264.16649107700317</v>
      </c>
      <c r="K297" s="39">
        <v>349.28846221216111</v>
      </c>
      <c r="L297" s="39">
        <v>363.71204012926808</v>
      </c>
      <c r="M297" s="39">
        <v>363.41336625184442</v>
      </c>
      <c r="N297" s="39">
        <v>377.50065576764837</v>
      </c>
      <c r="O297" s="39">
        <v>394.73118633959768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1319.37872842</v>
      </c>
      <c r="E299" s="39">
        <v>379.97855333000001</v>
      </c>
      <c r="F299" s="39">
        <v>5150.1701793000011</v>
      </c>
      <c r="G299" s="39">
        <v>14</v>
      </c>
      <c r="H299" s="39">
        <v>5102.0196352156827</v>
      </c>
      <c r="I299" s="39">
        <v>13.5</v>
      </c>
      <c r="J299" s="39">
        <v>5096.1085383005693</v>
      </c>
      <c r="K299" s="39">
        <v>13.5</v>
      </c>
      <c r="L299" s="39">
        <v>74.381696669752941</v>
      </c>
      <c r="M299" s="39">
        <v>13.5</v>
      </c>
      <c r="N299" s="39">
        <v>73.742384373266219</v>
      </c>
      <c r="O299" s="39">
        <v>73.332038058275344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287.55148135886333</v>
      </c>
      <c r="E301" s="39">
        <v>51.228443841835265</v>
      </c>
      <c r="F301" s="39">
        <v>86.304648811834568</v>
      </c>
      <c r="G301" s="39">
        <v>248.946770810863</v>
      </c>
      <c r="H301" s="39">
        <v>212.40330542183474</v>
      </c>
      <c r="I301" s="39">
        <v>302.40986373086298</v>
      </c>
      <c r="J301" s="39">
        <v>105.02866978183488</v>
      </c>
      <c r="K301" s="39">
        <v>362.63286269786573</v>
      </c>
      <c r="L301" s="39">
        <v>135.55711197183484</v>
      </c>
      <c r="M301" s="39">
        <v>414.32486988865924</v>
      </c>
      <c r="N301" s="39">
        <v>247.65946922183514</v>
      </c>
      <c r="O301" s="39">
        <v>140.33853519183495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12.70428282</v>
      </c>
      <c r="E302" s="39">
        <v>32.841989249999997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336.57253398794279</v>
      </c>
      <c r="E303" s="39">
        <v>237.23588017601855</v>
      </c>
      <c r="F303" s="39">
        <v>207.94891006894591</v>
      </c>
      <c r="G303" s="39">
        <v>245.91469116013653</v>
      </c>
      <c r="H303" s="39">
        <v>202.7414435419474</v>
      </c>
      <c r="I303" s="39">
        <v>243.55469116013592</v>
      </c>
      <c r="J303" s="39">
        <v>202.74144354194937</v>
      </c>
      <c r="K303" s="39">
        <v>243.89183401727922</v>
      </c>
      <c r="L303" s="39">
        <v>202.74144354194698</v>
      </c>
      <c r="M303" s="39">
        <v>242.87661985811724</v>
      </c>
      <c r="N303" s="39">
        <v>202.74144354194732</v>
      </c>
      <c r="O303" s="39">
        <v>202.74144448513275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42.386962145524933</v>
      </c>
      <c r="E304" s="39">
        <v>26.306424325938828</v>
      </c>
      <c r="F304" s="39">
        <v>0</v>
      </c>
      <c r="G304" s="39">
        <v>7.4801206067402273</v>
      </c>
      <c r="H304" s="39">
        <v>0</v>
      </c>
      <c r="I304" s="39">
        <v>7.4801206067402273</v>
      </c>
      <c r="J304" s="39">
        <v>0</v>
      </c>
      <c r="K304" s="39">
        <v>7.4801206067402273</v>
      </c>
      <c r="L304" s="39">
        <v>0</v>
      </c>
      <c r="M304" s="39">
        <v>4.7341619469663314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91.779760888214582</v>
      </c>
      <c r="E305" s="39">
        <v>89.490483838215511</v>
      </c>
      <c r="F305" s="39">
        <v>149.88316277305657</v>
      </c>
      <c r="G305" s="39">
        <v>99.846974976310335</v>
      </c>
      <c r="H305" s="39">
        <v>99.819262776928781</v>
      </c>
      <c r="I305" s="39">
        <v>99.808789079455792</v>
      </c>
      <c r="J305" s="39">
        <v>99.585501476267069</v>
      </c>
      <c r="K305" s="39">
        <v>99.976850867436653</v>
      </c>
      <c r="L305" s="39">
        <v>70.319156174580101</v>
      </c>
      <c r="M305" s="39">
        <v>99.975575950736896</v>
      </c>
      <c r="N305" s="39">
        <v>99.598523667378657</v>
      </c>
      <c r="O305" s="39">
        <v>99.597149173364002</v>
      </c>
      <c r="P305" s="39" t="s">
        <v>29</v>
      </c>
      <c r="Q305" s="39">
        <f t="shared" ref="Q305:Q306" si="36">G305+I305+K305+M305</f>
        <v>399.60819087393963</v>
      </c>
      <c r="R305" s="39">
        <f t="shared" ref="R305:R306" si="37">H305+J305+L305+N305+O305</f>
        <v>468.91959326851867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98.24384530735054</v>
      </c>
      <c r="E311" s="39">
        <v>98.045707574915596</v>
      </c>
      <c r="F311" s="39">
        <v>98.980001461404072</v>
      </c>
      <c r="G311" s="39">
        <v>99.356578181077566</v>
      </c>
      <c r="H311" s="39">
        <v>99.479999950219081</v>
      </c>
      <c r="I311" s="39">
        <v>99.33805508334693</v>
      </c>
      <c r="J311" s="39">
        <v>99.509999974174363</v>
      </c>
      <c r="K311" s="39">
        <v>99.529995800853001</v>
      </c>
      <c r="L311" s="39">
        <v>99.469999970014769</v>
      </c>
      <c r="M311" s="39">
        <v>99.529995800853001</v>
      </c>
      <c r="N311" s="39">
        <v>99.469999994299357</v>
      </c>
      <c r="O311" s="39">
        <v>99.469999994299357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4494.3457319999998</v>
      </c>
      <c r="E340" s="39">
        <v>4450.5789569999997</v>
      </c>
      <c r="F340" s="39">
        <v>4393.8840790000004</v>
      </c>
      <c r="G340" s="39">
        <v>4528.991317</v>
      </c>
      <c r="H340" s="39">
        <v>4393.8840790000004</v>
      </c>
      <c r="I340" s="39">
        <v>4547.5601790000001</v>
      </c>
      <c r="J340" s="39">
        <v>4393.884078000001</v>
      </c>
      <c r="K340" s="39">
        <v>4583.9406559999998</v>
      </c>
      <c r="L340" s="39">
        <v>4441.7774140000001</v>
      </c>
      <c r="M340" s="39">
        <v>4583.9406559999998</v>
      </c>
      <c r="N340" s="39">
        <v>4441.7774140000001</v>
      </c>
      <c r="O340" s="39">
        <v>4441.7774140000001</v>
      </c>
      <c r="P340" s="39" t="s">
        <v>29</v>
      </c>
      <c r="Q340" s="39">
        <f t="shared" ref="Q340:Q344" si="38">G340+I340+K340+M340</f>
        <v>18244.432807999998</v>
      </c>
      <c r="R340" s="39">
        <f t="shared" ref="R340:R344" si="39">H340+J340+L340+N340+O340</f>
        <v>22113.100399000003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299.98662499999966</v>
      </c>
      <c r="E344" s="39">
        <v>276.95024400000011</v>
      </c>
      <c r="F344" s="39">
        <v>282.92150275830738</v>
      </c>
      <c r="G344" s="39">
        <v>294.83101696852555</v>
      </c>
      <c r="H344" s="39">
        <v>281.85374460762068</v>
      </c>
      <c r="I344" s="39">
        <v>294.91214781374765</v>
      </c>
      <c r="J344" s="39">
        <v>281.65432233386127</v>
      </c>
      <c r="K344" s="39">
        <v>296.35072598580882</v>
      </c>
      <c r="L344" s="39">
        <v>283.78226323938998</v>
      </c>
      <c r="M344" s="39">
        <v>296.35072598580882</v>
      </c>
      <c r="N344" s="39">
        <v>283.56895236890068</v>
      </c>
      <c r="O344" s="39">
        <v>283.56895236890068</v>
      </c>
      <c r="P344" s="39" t="s">
        <v>29</v>
      </c>
      <c r="Q344" s="39">
        <f t="shared" si="38"/>
        <v>1182.4446167538908</v>
      </c>
      <c r="R344" s="39">
        <f t="shared" si="39"/>
        <v>1414.4282349186733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140.15799999999999</v>
      </c>
      <c r="E345" s="39">
        <v>139.8835</v>
      </c>
      <c r="F345" s="39">
        <v>138.14740980969088</v>
      </c>
      <c r="G345" s="39">
        <v>142.54249999999999</v>
      </c>
      <c r="H345" s="39">
        <v>138.14850000000004</v>
      </c>
      <c r="I345" s="39">
        <v>143.12650000000002</v>
      </c>
      <c r="J345" s="39">
        <v>138.14850000000004</v>
      </c>
      <c r="K345" s="39">
        <v>144.27300000000002</v>
      </c>
      <c r="L345" s="39">
        <v>139.65449999999998</v>
      </c>
      <c r="M345" s="39">
        <v>144.27300000000002</v>
      </c>
      <c r="N345" s="39">
        <v>139.65449999999998</v>
      </c>
      <c r="O345" s="39">
        <v>139.65449999999998</v>
      </c>
      <c r="P345" s="39" t="s">
        <v>29</v>
      </c>
      <c r="Q345" s="39" t="s">
        <v>29</v>
      </c>
      <c r="R345" s="39" t="s">
        <v>29</v>
      </c>
      <c r="S345" s="40"/>
    </row>
    <row r="346" spans="1:19" ht="31.5" customHeight="1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ht="15.75" customHeight="1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ht="15.75" customHeight="1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234861.74019499996</v>
      </c>
      <c r="E349" s="39">
        <v>237916.06</v>
      </c>
      <c r="F349" s="39">
        <v>238879.76</v>
      </c>
      <c r="G349" s="39">
        <v>245284.48094500002</v>
      </c>
      <c r="H349" s="39">
        <v>245284.48000000001</v>
      </c>
      <c r="I349" s="39">
        <v>245390.650945</v>
      </c>
      <c r="J349" s="39">
        <v>245390.65</v>
      </c>
      <c r="K349" s="39">
        <v>248869.150945</v>
      </c>
      <c r="L349" s="39">
        <v>248869.15</v>
      </c>
      <c r="M349" s="39">
        <v>248869.150945</v>
      </c>
      <c r="N349" s="39">
        <v>248869.15</v>
      </c>
      <c r="O349" s="39">
        <v>248869.15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5037.7072020399992</v>
      </c>
      <c r="E350" s="39">
        <v>5195.0359561400019</v>
      </c>
      <c r="F350" s="39">
        <v>5909.4462975721672</v>
      </c>
      <c r="G350" s="39">
        <v>5516.4690277606105</v>
      </c>
      <c r="H350" s="39">
        <v>5988.15002519067</v>
      </c>
      <c r="I350" s="39">
        <v>5707.1581325650905</v>
      </c>
      <c r="J350" s="39">
        <v>6310.4831259931689</v>
      </c>
      <c r="K350" s="39">
        <v>5928.6939480518095</v>
      </c>
      <c r="L350" s="39">
        <v>6708.888480146471</v>
      </c>
      <c r="M350" s="39">
        <v>6106.5547664933629</v>
      </c>
      <c r="N350" s="39">
        <v>7061.4020141505907</v>
      </c>
      <c r="O350" s="39">
        <v>7251.7905026440239</v>
      </c>
      <c r="P350" s="39" t="s">
        <v>29</v>
      </c>
      <c r="Q350" s="39">
        <f t="shared" ref="Q350" si="40">G350+I350+K350+M350</f>
        <v>23258.875874870871</v>
      </c>
      <c r="R350" s="39">
        <f t="shared" ref="R350" si="41">H350+J350+L350+N350+O350</f>
        <v>33320.714148124927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2573.7175000000007</v>
      </c>
      <c r="E367" s="39">
        <v>2398.0050000000001</v>
      </c>
      <c r="F367" s="39">
        <v>2434</v>
      </c>
      <c r="G367" s="39">
        <v>2538.1999999999998</v>
      </c>
      <c r="H367" s="39">
        <v>2430</v>
      </c>
      <c r="I367" s="39">
        <v>2538</v>
      </c>
      <c r="J367" s="39">
        <v>2426</v>
      </c>
      <c r="K367" s="39">
        <v>2532</v>
      </c>
      <c r="L367" s="39">
        <v>2422</v>
      </c>
      <c r="M367" s="39">
        <v>2532</v>
      </c>
      <c r="N367" s="39">
        <v>2418</v>
      </c>
      <c r="O367" s="39">
        <v>2418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7" t="s">
        <v>8</v>
      </c>
      <c r="B370" s="98" t="s">
        <v>9</v>
      </c>
      <c r="C370" s="99" t="s">
        <v>10</v>
      </c>
      <c r="D370" s="21" t="s">
        <v>11</v>
      </c>
      <c r="E370" s="21" t="s">
        <v>12</v>
      </c>
      <c r="F370" s="22" t="s">
        <v>13</v>
      </c>
      <c r="G370" s="92" t="s">
        <v>14</v>
      </c>
      <c r="H370" s="93"/>
      <c r="I370" s="100" t="s">
        <v>15</v>
      </c>
      <c r="J370" s="100"/>
      <c r="K370" s="92" t="s">
        <v>16</v>
      </c>
      <c r="L370" s="93"/>
      <c r="M370" s="92" t="s">
        <v>17</v>
      </c>
      <c r="N370" s="93"/>
      <c r="O370" s="92" t="s">
        <v>18</v>
      </c>
      <c r="P370" s="93"/>
      <c r="Q370" s="94" t="s">
        <v>19</v>
      </c>
      <c r="R370" s="94"/>
      <c r="S370" s="81"/>
    </row>
    <row r="371" spans="1:19" s="27" customFormat="1" ht="58.5" customHeight="1" x14ac:dyDescent="0.2">
      <c r="A371" s="97"/>
      <c r="B371" s="98"/>
      <c r="C371" s="99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5" t="s">
        <v>598</v>
      </c>
      <c r="B373" s="95"/>
      <c r="C373" s="38" t="s">
        <v>28</v>
      </c>
      <c r="D373" s="52">
        <v>918.86814519999996</v>
      </c>
      <c r="E373" s="52">
        <v>1240.4118957000001</v>
      </c>
      <c r="F373" s="52">
        <v>2024.1555023499998</v>
      </c>
      <c r="G373" s="52">
        <v>1213.8798425799998</v>
      </c>
      <c r="H373" s="52">
        <v>2910.4558175099992</v>
      </c>
      <c r="I373" s="52">
        <v>1269.8206372499999</v>
      </c>
      <c r="J373" s="52">
        <v>2783.7603908000006</v>
      </c>
      <c r="K373" s="52">
        <v>1292.82910289356</v>
      </c>
      <c r="L373" s="52">
        <v>1939.8609434500001</v>
      </c>
      <c r="M373" s="52">
        <v>1241.6015006473901</v>
      </c>
      <c r="N373" s="52">
        <v>1526.38465238</v>
      </c>
      <c r="O373" s="52">
        <v>1526.38465238</v>
      </c>
      <c r="P373" s="52" t="s">
        <v>29</v>
      </c>
      <c r="Q373" s="39">
        <f>G373+I373+K373+M373</f>
        <v>5018.1310833709495</v>
      </c>
      <c r="R373" s="39">
        <f>H373+J373+L373+N373+O373</f>
        <v>10686.846456519999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396.20593661999999</v>
      </c>
      <c r="E374" s="52">
        <v>848.09035169000003</v>
      </c>
      <c r="F374" s="52">
        <v>1445.0907697447558</v>
      </c>
      <c r="G374" s="52">
        <v>479.84143718954829</v>
      </c>
      <c r="H374" s="52">
        <v>2908.84499727412</v>
      </c>
      <c r="I374" s="52">
        <v>506.12943428682513</v>
      </c>
      <c r="J374" s="52">
        <v>2762.2607504064435</v>
      </c>
      <c r="K374" s="52">
        <v>668.05441104596366</v>
      </c>
      <c r="L374" s="52">
        <v>1745.0982181339182</v>
      </c>
      <c r="M374" s="52">
        <v>730.74420542740381</v>
      </c>
      <c r="N374" s="52">
        <v>1434.4547116333979</v>
      </c>
      <c r="O374" s="52">
        <v>1475.142914513398</v>
      </c>
      <c r="P374" s="52" t="s">
        <v>29</v>
      </c>
      <c r="Q374" s="39">
        <f t="shared" ref="Q374:Q377" si="47">G374+I374+K374+M374</f>
        <v>2384.7694879497408</v>
      </c>
      <c r="R374" s="39">
        <f t="shared" ref="R374:R377" si="48">H374+J374+L374+N374+O374</f>
        <v>10325.801591961277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14.930903940000018</v>
      </c>
      <c r="E375" s="52">
        <v>174.60418527400006</v>
      </c>
      <c r="F375" s="52">
        <v>950.53104412327457</v>
      </c>
      <c r="G375" s="52">
        <v>0</v>
      </c>
      <c r="H375" s="52">
        <v>1676.6102499661204</v>
      </c>
      <c r="I375" s="52">
        <v>0</v>
      </c>
      <c r="J375" s="52">
        <v>1476.2868236300001</v>
      </c>
      <c r="K375" s="52">
        <v>0</v>
      </c>
      <c r="L375" s="52">
        <v>436.70177742645774</v>
      </c>
      <c r="M375" s="52">
        <v>0</v>
      </c>
      <c r="N375" s="52">
        <v>38.881071210000002</v>
      </c>
      <c r="O375" s="52">
        <v>47.986572269999996</v>
      </c>
      <c r="P375" s="52" t="s">
        <v>29</v>
      </c>
      <c r="Q375" s="39">
        <f t="shared" si="47"/>
        <v>0</v>
      </c>
      <c r="R375" s="39">
        <f t="shared" si="48"/>
        <v>3676.4664945025779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14.930903940000018</v>
      </c>
      <c r="E376" s="52">
        <v>174.60418527400006</v>
      </c>
      <c r="F376" s="52">
        <v>950.53104412327457</v>
      </c>
      <c r="G376" s="52">
        <v>0</v>
      </c>
      <c r="H376" s="52">
        <v>1676.6102499661204</v>
      </c>
      <c r="I376" s="52">
        <v>0</v>
      </c>
      <c r="J376" s="52">
        <v>1476.2868236300001</v>
      </c>
      <c r="K376" s="52">
        <v>0</v>
      </c>
      <c r="L376" s="52">
        <v>436.70177742645774</v>
      </c>
      <c r="M376" s="52">
        <v>0</v>
      </c>
      <c r="N376" s="52">
        <v>38.881071210000002</v>
      </c>
      <c r="O376" s="52">
        <v>47.986572269999996</v>
      </c>
      <c r="P376" s="52" t="s">
        <v>29</v>
      </c>
      <c r="Q376" s="39">
        <f t="shared" si="47"/>
        <v>0</v>
      </c>
      <c r="R376" s="39">
        <f t="shared" si="48"/>
        <v>3676.4664945025779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0</v>
      </c>
      <c r="F382" s="39">
        <v>0</v>
      </c>
      <c r="G382" s="39">
        <v>0</v>
      </c>
      <c r="H382" s="52">
        <v>0</v>
      </c>
      <c r="I382" s="39">
        <v>0</v>
      </c>
      <c r="J382" s="52">
        <v>0</v>
      </c>
      <c r="K382" s="52">
        <v>0</v>
      </c>
      <c r="L382" s="52">
        <v>0</v>
      </c>
      <c r="M382" s="52">
        <v>0</v>
      </c>
      <c r="N382" s="52">
        <v>0</v>
      </c>
      <c r="O382" s="52">
        <v>0</v>
      </c>
      <c r="P382" s="52" t="s">
        <v>29</v>
      </c>
      <c r="Q382" s="39">
        <f t="shared" ref="Q382" si="51">G382+I382+K382+M382</f>
        <v>0</v>
      </c>
      <c r="R382" s="39">
        <f t="shared" ref="R382" si="52">H382+J382+L382+N382+O382</f>
        <v>0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14.930903940000018</v>
      </c>
      <c r="E384" s="52">
        <v>174.60418527400006</v>
      </c>
      <c r="F384" s="52">
        <v>950.53104412327457</v>
      </c>
      <c r="G384" s="52">
        <v>0</v>
      </c>
      <c r="H384" s="52">
        <v>1676.6102499661204</v>
      </c>
      <c r="I384" s="52">
        <v>0</v>
      </c>
      <c r="J384" s="52">
        <v>1476.2868236300001</v>
      </c>
      <c r="K384" s="52">
        <v>0</v>
      </c>
      <c r="L384" s="52">
        <v>436.70177742645774</v>
      </c>
      <c r="M384" s="52">
        <v>0</v>
      </c>
      <c r="N384" s="52">
        <v>38.881071210000002</v>
      </c>
      <c r="O384" s="52">
        <v>47.986572269999996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3676.4664945025779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14.930903940000018</v>
      </c>
      <c r="E387" s="39">
        <v>174.60418527400006</v>
      </c>
      <c r="F387" s="39">
        <v>950.53104412327457</v>
      </c>
      <c r="G387" s="39">
        <v>0</v>
      </c>
      <c r="H387" s="52">
        <v>1676.6102499661204</v>
      </c>
      <c r="I387" s="39">
        <v>0</v>
      </c>
      <c r="J387" s="52">
        <v>1476.2868236300001</v>
      </c>
      <c r="K387" s="52">
        <v>0</v>
      </c>
      <c r="L387" s="52">
        <v>436.70177742645774</v>
      </c>
      <c r="M387" s="52">
        <v>0</v>
      </c>
      <c r="N387" s="52">
        <v>38.881071210000002</v>
      </c>
      <c r="O387" s="52">
        <v>47.986572269999996</v>
      </c>
      <c r="P387" s="52" t="s">
        <v>29</v>
      </c>
      <c r="Q387" s="39">
        <f t="shared" si="53"/>
        <v>0</v>
      </c>
      <c r="R387" s="39">
        <f t="shared" si="54"/>
        <v>3676.4664945025779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12.236603930000012</v>
      </c>
      <c r="E388" s="39">
        <v>169.01799753000006</v>
      </c>
      <c r="F388" s="39">
        <v>945.38689198778138</v>
      </c>
      <c r="G388" s="39">
        <v>0</v>
      </c>
      <c r="H388" s="52">
        <v>1669.6436404699998</v>
      </c>
      <c r="I388" s="39">
        <v>0</v>
      </c>
      <c r="J388" s="52">
        <v>1476.2868236300001</v>
      </c>
      <c r="K388" s="52">
        <v>0</v>
      </c>
      <c r="L388" s="52">
        <v>427.5562508799996</v>
      </c>
      <c r="M388" s="52">
        <v>0</v>
      </c>
      <c r="N388" s="52">
        <v>38.881071210000002</v>
      </c>
      <c r="O388" s="52">
        <v>47.986572269999996</v>
      </c>
      <c r="P388" s="52" t="s">
        <v>29</v>
      </c>
      <c r="Q388" s="39">
        <f t="shared" si="53"/>
        <v>0</v>
      </c>
      <c r="R388" s="39">
        <f t="shared" si="54"/>
        <v>3660.3543584599993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140.88491651000001</v>
      </c>
      <c r="E399" s="52">
        <v>467.72136332599996</v>
      </c>
      <c r="F399" s="52">
        <v>267.27351447813362</v>
      </c>
      <c r="G399" s="52">
        <v>334.56952427415035</v>
      </c>
      <c r="H399" s="52">
        <v>1113.9271868422011</v>
      </c>
      <c r="I399" s="52">
        <v>342.2725234818277</v>
      </c>
      <c r="J399" s="52">
        <v>1129.0010899614458</v>
      </c>
      <c r="K399" s="52">
        <v>504.19750024096624</v>
      </c>
      <c r="L399" s="52">
        <v>1144.5395299024631</v>
      </c>
      <c r="M399" s="52">
        <v>566.88729462240633</v>
      </c>
      <c r="N399" s="52">
        <v>1270.5978008284005</v>
      </c>
      <c r="O399" s="52">
        <v>1270.5978008284005</v>
      </c>
      <c r="P399" s="52" t="s">
        <v>29</v>
      </c>
      <c r="Q399" s="39">
        <f t="shared" si="57"/>
        <v>1747.9268426193507</v>
      </c>
      <c r="R399" s="39">
        <f t="shared" si="58"/>
        <v>5928.6634083629106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140.88491651000001</v>
      </c>
      <c r="E400" s="52">
        <v>467.72136332599996</v>
      </c>
      <c r="F400" s="52">
        <v>267.27351447813362</v>
      </c>
      <c r="G400" s="52">
        <v>334.56952427415035</v>
      </c>
      <c r="H400" s="52">
        <v>1113.9271868422011</v>
      </c>
      <c r="I400" s="52">
        <v>342.2725234818277</v>
      </c>
      <c r="J400" s="52">
        <v>1129.0010899614458</v>
      </c>
      <c r="K400" s="52">
        <v>504.19750024096624</v>
      </c>
      <c r="L400" s="52">
        <v>1144.5395299024631</v>
      </c>
      <c r="M400" s="52">
        <v>566.88729462240633</v>
      </c>
      <c r="N400" s="52">
        <v>1270.5978008284005</v>
      </c>
      <c r="O400" s="52">
        <v>1270.5978008284005</v>
      </c>
      <c r="P400" s="52" t="s">
        <v>29</v>
      </c>
      <c r="Q400" s="39">
        <f t="shared" si="57"/>
        <v>1747.9268426193507</v>
      </c>
      <c r="R400" s="39">
        <f t="shared" si="58"/>
        <v>5928.6634083629106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140.88491651000001</v>
      </c>
      <c r="E406" s="39">
        <v>467.72136332599996</v>
      </c>
      <c r="F406" s="39">
        <v>267.27351447813362</v>
      </c>
      <c r="G406" s="39">
        <v>334.56952427415035</v>
      </c>
      <c r="H406" s="52">
        <v>1113.9271868422011</v>
      </c>
      <c r="I406" s="39">
        <v>342.2725234818277</v>
      </c>
      <c r="J406" s="52">
        <v>1129.0010899614458</v>
      </c>
      <c r="K406" s="52">
        <v>504.19750024096624</v>
      </c>
      <c r="L406" s="52">
        <v>1144.5395299024631</v>
      </c>
      <c r="M406" s="52">
        <v>566.88729462240633</v>
      </c>
      <c r="N406" s="52">
        <v>1270.5978008284005</v>
      </c>
      <c r="O406" s="52">
        <v>1270.5978008284005</v>
      </c>
      <c r="P406" s="52" t="s">
        <v>29</v>
      </c>
      <c r="Q406" s="39">
        <f t="shared" ref="Q406" si="61">G406+I406+K406+M406</f>
        <v>1747.9268426193507</v>
      </c>
      <c r="R406" s="39">
        <f>H406+J406+L406+N406+O406</f>
        <v>5928.6634083629106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114.82011799</v>
      </c>
      <c r="E427" s="39">
        <v>0</v>
      </c>
      <c r="F427" s="39">
        <v>156.85162820334764</v>
      </c>
      <c r="G427" s="39">
        <v>145.27191291539791</v>
      </c>
      <c r="H427" s="52">
        <v>118.30756046579872</v>
      </c>
      <c r="I427" s="39">
        <v>163.85691080499743</v>
      </c>
      <c r="J427" s="52">
        <v>156.97283681499744</v>
      </c>
      <c r="K427" s="52">
        <v>163.85691080499743</v>
      </c>
      <c r="L427" s="52">
        <v>163.85691080499743</v>
      </c>
      <c r="M427" s="52">
        <v>163.85691080499743</v>
      </c>
      <c r="N427" s="52">
        <v>124.97583959499741</v>
      </c>
      <c r="O427" s="52">
        <v>156.55854141499742</v>
      </c>
      <c r="P427" s="52" t="s">
        <v>29</v>
      </c>
      <c r="Q427" s="39">
        <f t="shared" ref="Q427:Q447" si="72">G427+I427+K427+M427</f>
        <v>636.84264533039016</v>
      </c>
      <c r="R427" s="39">
        <f t="shared" ref="R427:R447" si="73">H427+J427+L427+N427+O427</f>
        <v>720.67168909578834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125.56999818</v>
      </c>
      <c r="E428" s="39">
        <v>205.76480309000002</v>
      </c>
      <c r="F428" s="39">
        <v>70.434582940000013</v>
      </c>
      <c r="G428" s="39">
        <v>0</v>
      </c>
      <c r="H428" s="52">
        <v>0</v>
      </c>
      <c r="I428" s="39">
        <v>0</v>
      </c>
      <c r="J428" s="52">
        <v>0</v>
      </c>
      <c r="K428" s="52">
        <v>0</v>
      </c>
      <c r="L428" s="52">
        <v>0</v>
      </c>
      <c r="M428" s="52">
        <v>0</v>
      </c>
      <c r="N428" s="52">
        <v>0</v>
      </c>
      <c r="O428" s="52">
        <v>0</v>
      </c>
      <c r="P428" s="52" t="s">
        <v>29</v>
      </c>
      <c r="Q428" s="39">
        <f t="shared" si="72"/>
        <v>0</v>
      </c>
      <c r="R428" s="39">
        <f t="shared" si="73"/>
        <v>0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522.66220857999997</v>
      </c>
      <c r="E431" s="52">
        <v>392.32154400999997</v>
      </c>
      <c r="F431" s="52">
        <v>579.06473260524399</v>
      </c>
      <c r="G431" s="52">
        <v>734.03840539045154</v>
      </c>
      <c r="H431" s="52">
        <v>1.6108202358791606</v>
      </c>
      <c r="I431" s="52">
        <v>763.69120296317476</v>
      </c>
      <c r="J431" s="52">
        <v>21.499640393557026</v>
      </c>
      <c r="K431" s="52">
        <v>624.77469184759639</v>
      </c>
      <c r="L431" s="52">
        <v>194.76272531608188</v>
      </c>
      <c r="M431" s="52">
        <v>510.85729521998633</v>
      </c>
      <c r="N431" s="52">
        <v>91.929940746602142</v>
      </c>
      <c r="O431" s="52">
        <v>51.241737866602136</v>
      </c>
      <c r="P431" s="52" t="s">
        <v>29</v>
      </c>
      <c r="Q431" s="39">
        <f t="shared" si="72"/>
        <v>2633.3615954212091</v>
      </c>
      <c r="R431" s="39">
        <f t="shared" si="73"/>
        <v>361.04486455872234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522.66220857999997</v>
      </c>
      <c r="E432" s="39">
        <v>392.32154400999997</v>
      </c>
      <c r="F432" s="39">
        <v>579.06473260524399</v>
      </c>
      <c r="G432" s="39">
        <v>734.03840539045154</v>
      </c>
      <c r="H432" s="52">
        <v>1.6108202358791606</v>
      </c>
      <c r="I432" s="39">
        <v>763.69120296317476</v>
      </c>
      <c r="J432" s="52">
        <v>21.499640393557026</v>
      </c>
      <c r="K432" s="52">
        <v>624.77469184759639</v>
      </c>
      <c r="L432" s="52">
        <v>194.76272531608188</v>
      </c>
      <c r="M432" s="52">
        <v>510.85729521998633</v>
      </c>
      <c r="N432" s="52">
        <v>91.929940746602142</v>
      </c>
      <c r="O432" s="52">
        <v>51.241737866602136</v>
      </c>
      <c r="P432" s="52" t="s">
        <v>29</v>
      </c>
      <c r="Q432" s="39">
        <f t="shared" si="72"/>
        <v>2633.3615954212091</v>
      </c>
      <c r="R432" s="39">
        <f t="shared" si="73"/>
        <v>361.04486455872234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273.48238150000003</v>
      </c>
      <c r="E444" s="39">
        <v>318.85925385000002</v>
      </c>
      <c r="F444" s="39">
        <v>366.55974393000002</v>
      </c>
      <c r="G444" s="39">
        <v>237.70815291</v>
      </c>
      <c r="H444" s="52">
        <v>294.14211664000004</v>
      </c>
      <c r="I444" s="39">
        <v>291.06268202000001</v>
      </c>
      <c r="J444" s="52">
        <v>352.30261401000001</v>
      </c>
      <c r="K444" s="52">
        <v>257.48783013000002</v>
      </c>
      <c r="L444" s="52">
        <v>315.65768614000001</v>
      </c>
      <c r="M444" s="52">
        <v>208.27339737999998</v>
      </c>
      <c r="N444" s="52">
        <v>257.64303103000003</v>
      </c>
      <c r="O444" s="52">
        <v>322.52254969999996</v>
      </c>
      <c r="P444" s="52" t="s">
        <v>29</v>
      </c>
      <c r="Q444" s="39">
        <f t="shared" si="72"/>
        <v>994.53206244</v>
      </c>
      <c r="R444" s="39">
        <f t="shared" si="73"/>
        <v>1542.2679975200001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0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0</v>
      </c>
      <c r="L445" s="52">
        <v>0</v>
      </c>
      <c r="M445" s="52">
        <v>0</v>
      </c>
      <c r="N445" s="52">
        <v>0</v>
      </c>
      <c r="O445" s="52">
        <v>0</v>
      </c>
      <c r="P445" s="52" t="s">
        <v>29</v>
      </c>
      <c r="Q445" s="39">
        <f t="shared" si="72"/>
        <v>0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140.34978667999999</v>
      </c>
      <c r="E446" s="39">
        <v>313.27306610600004</v>
      </c>
      <c r="F446" s="39">
        <v>67.228722739999995</v>
      </c>
      <c r="G446" s="39">
        <v>133.02984134000002</v>
      </c>
      <c r="H446" s="52">
        <v>251.38007359999997</v>
      </c>
      <c r="I446" s="39">
        <v>113.71057717000001</v>
      </c>
      <c r="J446" s="52">
        <v>151.90013639999998</v>
      </c>
      <c r="K446" s="52">
        <v>100.81604975</v>
      </c>
      <c r="L446" s="52">
        <v>0</v>
      </c>
      <c r="M446" s="52">
        <v>100.37258290000001</v>
      </c>
      <c r="N446" s="52">
        <v>100.37258290000001</v>
      </c>
      <c r="O446" s="52">
        <v>87.732494790000004</v>
      </c>
      <c r="P446" s="52" t="s">
        <v>29</v>
      </c>
      <c r="Q446" s="39">
        <f t="shared" si="72"/>
        <v>447.92905116000003</v>
      </c>
      <c r="R446" s="39">
        <f t="shared" si="73"/>
        <v>591.38528768999993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107.205353762</v>
      </c>
      <c r="E447" s="39">
        <v>0</v>
      </c>
      <c r="F447" s="39">
        <v>246.51366439</v>
      </c>
      <c r="G447" s="39">
        <v>97.110524339999984</v>
      </c>
      <c r="H447" s="52">
        <v>1.61082024</v>
      </c>
      <c r="I447" s="39">
        <v>159.41148699000001</v>
      </c>
      <c r="J447" s="52">
        <v>21.498740389999998</v>
      </c>
      <c r="K447" s="52">
        <v>0</v>
      </c>
      <c r="L447" s="52">
        <v>175.45523438000001</v>
      </c>
      <c r="M447" s="52">
        <v>0</v>
      </c>
      <c r="N447" s="52">
        <v>0</v>
      </c>
      <c r="O447" s="52">
        <v>51.241437859999998</v>
      </c>
      <c r="P447" s="52" t="s">
        <v>29</v>
      </c>
      <c r="Q447" s="39">
        <f t="shared" si="72"/>
        <v>256.52201133</v>
      </c>
      <c r="R447" s="39">
        <f t="shared" si="73"/>
        <v>249.80623287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8" t="s">
        <v>696</v>
      </c>
    </row>
    <row r="455" spans="1:19" ht="15.75" customHeight="1" x14ac:dyDescent="0.3">
      <c r="A455" s="96" t="s">
        <v>697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89"/>
    </row>
    <row r="456" spans="1:19" ht="15.75" customHeight="1" x14ac:dyDescent="0.3">
      <c r="A456" s="96" t="s">
        <v>698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89"/>
    </row>
    <row r="457" spans="1:19" ht="15.75" customHeight="1" x14ac:dyDescent="0.3">
      <c r="A457" s="96" t="s">
        <v>699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89"/>
    </row>
    <row r="458" spans="1:19" ht="15.75" customHeight="1" x14ac:dyDescent="0.3">
      <c r="A458" s="89" t="s">
        <v>700</v>
      </c>
    </row>
    <row r="459" spans="1:19" ht="54" customHeight="1" x14ac:dyDescent="0.3">
      <c r="A459" s="91" t="s">
        <v>701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0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2023-11-01T06:51:54Z</dcterms:created>
  <dcterms:modified xsi:type="dcterms:W3CDTF">2023-11-14T14:04:22Z</dcterms:modified>
</cp:coreProperties>
</file>